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書式" sheetId="1" r:id="rId1"/>
  </sheets>
  <definedNames/>
  <calcPr fullCalcOnLoad="1"/>
</workbook>
</file>

<file path=xl/sharedStrings.xml><?xml version="1.0" encoding="utf-8"?>
<sst xmlns="http://schemas.openxmlformats.org/spreadsheetml/2006/main" count="202" uniqueCount="127">
  <si>
    <t>住所</t>
  </si>
  <si>
    <t>頁</t>
  </si>
  <si>
    <t>事業場名</t>
  </si>
  <si>
    <t>事業主名</t>
  </si>
  <si>
    <t>労働保険番号</t>
  </si>
  <si>
    <t>事務組合名</t>
  </si>
  <si>
    <t>業種</t>
  </si>
  <si>
    <t>番号</t>
  </si>
  <si>
    <t>開始</t>
  </si>
  <si>
    <t>時期</t>
  </si>
  <si>
    <t>労務</t>
  </si>
  <si>
    <t>費率</t>
  </si>
  <si>
    <t>料率</t>
  </si>
  <si>
    <t>*1</t>
  </si>
  <si>
    <t>円</t>
  </si>
  <si>
    <t>千円</t>
  </si>
  <si>
    <t>38</t>
  </si>
  <si>
    <t>水力発電施設
ずい道等新設事業</t>
  </si>
  <si>
    <t>道路新設事業</t>
  </si>
  <si>
    <t>舗装工事業</t>
  </si>
  <si>
    <t>鉄道又は軌道
新設事業</t>
  </si>
  <si>
    <t>建築事業</t>
  </si>
  <si>
    <t>既設建築物設備
工事業</t>
  </si>
  <si>
    <t>組立又は取付に関するもの</t>
  </si>
  <si>
    <t>その他のもの</t>
  </si>
  <si>
    <t>その他の
建設事業</t>
  </si>
  <si>
    <t>3.一括有期
事業報告書</t>
  </si>
  <si>
    <t>枚添付</t>
  </si>
  <si>
    <t>4.常時使用労働者数</t>
  </si>
  <si>
    <t>人</t>
  </si>
  <si>
    <t>5.事業の概要</t>
  </si>
  <si>
    <t>6.新年度賃金見込額</t>
  </si>
  <si>
    <t>年</t>
  </si>
  <si>
    <t>月</t>
  </si>
  <si>
    <t>7.延納の申請</t>
  </si>
  <si>
    <t>*1.開始時期</t>
  </si>
  <si>
    <t>所掌</t>
  </si>
  <si>
    <t>一　括　有　期　事　業　総　括　表</t>
  </si>
  <si>
    <t>算　定　基　礎　賃　金　等　の　報　告</t>
  </si>
  <si>
    <t>事業場TEL</t>
  </si>
  <si>
    <t>殿</t>
  </si>
  <si>
    <t>日</t>
  </si>
  <si>
    <t>計</t>
  </si>
  <si>
    <t>特別加入者</t>
  </si>
  <si>
    <t>承認された
基礎日額</t>
  </si>
  <si>
    <t>適用月数</t>
  </si>
  <si>
    <t>確定</t>
  </si>
  <si>
    <t>概算</t>
  </si>
  <si>
    <t>希望する
基礎日額</t>
  </si>
  <si>
    <t>希望する
基礎日額</t>
  </si>
  <si>
    <t>別途一括有期事業報告書の明細及び算定基礎賃金等を
上記のとおり総括して報告します。</t>
  </si>
  <si>
    <t>印</t>
  </si>
  <si>
    <t>1期</t>
  </si>
  <si>
    <t>2期</t>
  </si>
  <si>
    <t>3期</t>
  </si>
  <si>
    <t>作成者氏名</t>
  </si>
  <si>
    <t>建　　設　　業</t>
  </si>
  <si>
    <t>特別加入者の氏名</t>
  </si>
  <si>
    <t>人分</t>
  </si>
  <si>
    <t>府　県</t>
  </si>
  <si>
    <t>管　轄</t>
  </si>
  <si>
    <t>基　幹　番　号</t>
  </si>
  <si>
    <t>枝　番</t>
  </si>
  <si>
    <t>事　業　の　種　類</t>
  </si>
  <si>
    <t>1.請　負　金　額</t>
  </si>
  <si>
    <t>２.賃　金　総　額</t>
  </si>
  <si>
    <t>機械装置の組立又は据付けの事業</t>
  </si>
  <si>
    <r>
      <t xml:space="preserve">労働局労働保険特別会計歳入徴収官 </t>
    </r>
    <r>
      <rPr>
        <sz val="10"/>
        <rFont val="ＭＳ Ｐ明朝"/>
        <family val="1"/>
      </rPr>
      <t>殿</t>
    </r>
  </si>
  <si>
    <t>労　災</t>
  </si>
  <si>
    <t>361</t>
  </si>
  <si>
    <t>362</t>
  </si>
  <si>
    <t>〒</t>
  </si>
  <si>
    <t>-</t>
  </si>
  <si>
    <t>TEL</t>
  </si>
  <si>
    <t>メリット</t>
  </si>
  <si>
    <t>②</t>
  </si>
  <si>
    <t>31</t>
  </si>
  <si>
    <t>①</t>
  </si>
  <si>
    <t>②</t>
  </si>
  <si>
    <t>③</t>
  </si>
  <si>
    <t>32</t>
  </si>
  <si>
    <t>③</t>
  </si>
  <si>
    <t>33</t>
  </si>
  <si>
    <t>①</t>
  </si>
  <si>
    <t>②</t>
  </si>
  <si>
    <t>③</t>
  </si>
  <si>
    <t>34</t>
  </si>
  <si>
    <t>①</t>
  </si>
  <si>
    <t>②</t>
  </si>
  <si>
    <t>③</t>
  </si>
  <si>
    <t>35</t>
  </si>
  <si>
    <t>①</t>
  </si>
  <si>
    <t>①</t>
  </si>
  <si>
    <t>②</t>
  </si>
  <si>
    <t>③</t>
  </si>
  <si>
    <t>36</t>
  </si>
  <si>
    <t>①</t>
  </si>
  <si>
    <t>②</t>
  </si>
  <si>
    <t>①</t>
  </si>
  <si>
    <t>37</t>
  </si>
  <si>
    <t>②</t>
  </si>
  <si>
    <t>③</t>
  </si>
  <si>
    <t>*2</t>
  </si>
  <si>
    <t>NO.</t>
  </si>
  <si>
    <t>NO.</t>
  </si>
  <si>
    <t>承認された
基礎日額</t>
  </si>
  <si>
    <t>NO.</t>
  </si>
  <si>
    <t>00</t>
  </si>
  <si>
    <t>事業主氏名</t>
  </si>
  <si>
    <t>組機様式第8号</t>
  </si>
  <si>
    <t>④</t>
  </si>
  <si>
    <t>申告済概算保険料</t>
  </si>
  <si>
    <t>一般拠出金</t>
  </si>
  <si>
    <t>*2.特別加入者・保険料</t>
  </si>
  <si>
    <t>　　算定基礎額の計</t>
  </si>
  <si>
    <t>労働保険等</t>
  </si>
  <si>
    <t>保　険　料　等</t>
  </si>
  <si>
    <t>保険率等</t>
  </si>
  <si>
    <t>保険料計</t>
  </si>
  <si>
    <t>大曲商工会議所</t>
  </si>
  <si>
    <t>０１８７－６２－１２６２</t>
  </si>
  <si>
    <t>④</t>
  </si>
  <si>
    <t>①Ｃ平成24年4月1日～</t>
  </si>
  <si>
    <t>②Ｂ平成25年10月1日～</t>
  </si>
  <si>
    <t>③Ａ平成27年4月1日～</t>
  </si>
  <si>
    <t>④１平成30年4月1日～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</si>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</sst>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.0_ "/>
    <numFmt numFmtId="187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76" fontId="4" fillId="0" borderId="20" xfId="0" applyNumberFormat="1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right"/>
      <protection locked="0"/>
    </xf>
    <xf numFmtId="0" fontId="8" fillId="0" borderId="25" xfId="0" applyFont="1" applyFill="1" applyBorder="1" applyAlignment="1" applyProtection="1">
      <alignment horizontal="right"/>
      <protection locked="0"/>
    </xf>
    <xf numFmtId="180" fontId="8" fillId="0" borderId="26" xfId="0" applyNumberFormat="1" applyFont="1" applyFill="1" applyBorder="1" applyAlignment="1" applyProtection="1">
      <alignment/>
      <protection locked="0"/>
    </xf>
    <xf numFmtId="180" fontId="8" fillId="0" borderId="18" xfId="0" applyNumberFormat="1" applyFont="1" applyFill="1" applyBorder="1" applyAlignment="1" applyProtection="1">
      <alignment/>
      <protection locked="0"/>
    </xf>
    <xf numFmtId="180" fontId="8" fillId="0" borderId="27" xfId="0" applyNumberFormat="1" applyFont="1" applyFill="1" applyBorder="1" applyAlignment="1" applyProtection="1">
      <alignment/>
      <protection locked="0"/>
    </xf>
    <xf numFmtId="180" fontId="8" fillId="0" borderId="28" xfId="0" applyNumberFormat="1" applyFont="1" applyFill="1" applyBorder="1" applyAlignment="1" applyProtection="1">
      <alignment/>
      <protection locked="0"/>
    </xf>
    <xf numFmtId="180" fontId="8" fillId="0" borderId="24" xfId="0" applyNumberFormat="1" applyFont="1" applyFill="1" applyBorder="1" applyAlignment="1" applyProtection="1">
      <alignment/>
      <protection locked="0"/>
    </xf>
    <xf numFmtId="180" fontId="8" fillId="0" borderId="29" xfId="0" applyNumberFormat="1" applyFont="1" applyFill="1" applyBorder="1" applyAlignment="1" applyProtection="1">
      <alignment/>
      <protection locked="0"/>
    </xf>
    <xf numFmtId="187" fontId="4" fillId="0" borderId="20" xfId="0" applyNumberFormat="1" applyFont="1" applyFill="1" applyBorder="1" applyAlignment="1">
      <alignment horizontal="center"/>
    </xf>
    <xf numFmtId="187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 applyProtection="1">
      <alignment horizontal="center" shrinkToFit="1"/>
      <protection locked="0"/>
    </xf>
    <xf numFmtId="187" fontId="4" fillId="0" borderId="20" xfId="0" applyNumberFormat="1" applyFont="1" applyFill="1" applyBorder="1" applyAlignment="1" applyProtection="1">
      <alignment horizontal="center"/>
      <protection/>
    </xf>
    <xf numFmtId="187" fontId="4" fillId="0" borderId="21" xfId="0" applyNumberFormat="1" applyFont="1" applyFill="1" applyBorder="1" applyAlignment="1" applyProtection="1">
      <alignment horizontal="center"/>
      <protection/>
    </xf>
    <xf numFmtId="180" fontId="8" fillId="0" borderId="26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28" xfId="0" applyNumberFormat="1" applyFont="1" applyFill="1" applyBorder="1" applyAlignment="1" applyProtection="1">
      <alignment horizontal="right"/>
      <protection/>
    </xf>
    <xf numFmtId="180" fontId="8" fillId="0" borderId="24" xfId="0" applyNumberFormat="1" applyFont="1" applyFill="1" applyBorder="1" applyAlignment="1" applyProtection="1">
      <alignment horizontal="right"/>
      <protection/>
    </xf>
    <xf numFmtId="180" fontId="8" fillId="0" borderId="29" xfId="0" applyNumberFormat="1" applyFont="1" applyFill="1" applyBorder="1" applyAlignment="1" applyProtection="1">
      <alignment horizontal="right"/>
      <protection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176" fontId="8" fillId="33" borderId="17" xfId="0" applyNumberFormat="1" applyFont="1" applyFill="1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 horizontal="right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3" xfId="0" applyFont="1" applyFill="1" applyBorder="1" applyAlignment="1" applyProtection="1">
      <alignment horizontal="right"/>
      <protection locked="0"/>
    </xf>
    <xf numFmtId="0" fontId="8" fillId="33" borderId="24" xfId="0" applyFont="1" applyFill="1" applyBorder="1" applyAlignment="1" applyProtection="1">
      <alignment horizontal="right"/>
      <protection locked="0"/>
    </xf>
    <xf numFmtId="0" fontId="8" fillId="33" borderId="25" xfId="0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180" fontId="8" fillId="33" borderId="26" xfId="0" applyNumberFormat="1" applyFont="1" applyFill="1" applyBorder="1" applyAlignment="1" applyProtection="1">
      <alignment/>
      <protection locked="0"/>
    </xf>
    <xf numFmtId="180" fontId="8" fillId="33" borderId="18" xfId="0" applyNumberFormat="1" applyFont="1" applyFill="1" applyBorder="1" applyAlignment="1" applyProtection="1">
      <alignment/>
      <protection locked="0"/>
    </xf>
    <xf numFmtId="180" fontId="8" fillId="33" borderId="27" xfId="0" applyNumberFormat="1" applyFont="1" applyFill="1" applyBorder="1" applyAlignment="1" applyProtection="1">
      <alignment/>
      <protection locked="0"/>
    </xf>
    <xf numFmtId="180" fontId="8" fillId="33" borderId="28" xfId="0" applyNumberFormat="1" applyFont="1" applyFill="1" applyBorder="1" applyAlignment="1" applyProtection="1">
      <alignment/>
      <protection locked="0"/>
    </xf>
    <xf numFmtId="180" fontId="8" fillId="33" borderId="24" xfId="0" applyNumberFormat="1" applyFont="1" applyFill="1" applyBorder="1" applyAlignment="1" applyProtection="1">
      <alignment/>
      <protection locked="0"/>
    </xf>
    <xf numFmtId="180" fontId="8" fillId="33" borderId="29" xfId="0" applyNumberFormat="1" applyFont="1" applyFill="1" applyBorder="1" applyAlignment="1" applyProtection="1">
      <alignment/>
      <protection locked="0"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176" fontId="4" fillId="0" borderId="19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/>
    </xf>
    <xf numFmtId="180" fontId="8" fillId="33" borderId="26" xfId="0" applyNumberFormat="1" applyFont="1" applyFill="1" applyBorder="1" applyAlignment="1" applyProtection="1">
      <alignment horizontal="right"/>
      <protection/>
    </xf>
    <xf numFmtId="180" fontId="8" fillId="33" borderId="18" xfId="0" applyNumberFormat="1" applyFont="1" applyFill="1" applyBorder="1" applyAlignment="1" applyProtection="1">
      <alignment horizontal="right"/>
      <protection/>
    </xf>
    <xf numFmtId="180" fontId="8" fillId="33" borderId="27" xfId="0" applyNumberFormat="1" applyFont="1" applyFill="1" applyBorder="1" applyAlignment="1" applyProtection="1">
      <alignment horizontal="right"/>
      <protection/>
    </xf>
    <xf numFmtId="180" fontId="8" fillId="33" borderId="28" xfId="0" applyNumberFormat="1" applyFont="1" applyFill="1" applyBorder="1" applyAlignment="1" applyProtection="1">
      <alignment horizontal="right"/>
      <protection/>
    </xf>
    <xf numFmtId="180" fontId="8" fillId="33" borderId="24" xfId="0" applyNumberFormat="1" applyFont="1" applyFill="1" applyBorder="1" applyAlignment="1" applyProtection="1">
      <alignment horizontal="right"/>
      <protection/>
    </xf>
    <xf numFmtId="180" fontId="8" fillId="33" borderId="29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0" fontId="4" fillId="0" borderId="3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31" xfId="0" applyNumberFormat="1" applyFont="1" applyFill="1" applyBorder="1" applyAlignment="1" applyProtection="1">
      <alignment horizontal="right"/>
      <protection locked="0"/>
    </xf>
    <xf numFmtId="180" fontId="4" fillId="0" borderId="28" xfId="0" applyNumberFormat="1" applyFont="1" applyFill="1" applyBorder="1" applyAlignment="1" applyProtection="1">
      <alignment horizontal="right"/>
      <protection locked="0"/>
    </xf>
    <xf numFmtId="180" fontId="4" fillId="0" borderId="24" xfId="0" applyNumberFormat="1" applyFont="1" applyFill="1" applyBorder="1" applyAlignment="1" applyProtection="1">
      <alignment horizontal="right"/>
      <protection locked="0"/>
    </xf>
    <xf numFmtId="180" fontId="4" fillId="0" borderId="25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Fill="1" applyBorder="1" applyAlignment="1" applyProtection="1">
      <alignment horizontal="right"/>
      <protection/>
    </xf>
    <xf numFmtId="180" fontId="3" fillId="0" borderId="19" xfId="0" applyNumberFormat="1" applyFont="1" applyFill="1" applyBorder="1" applyAlignment="1" applyProtection="1">
      <alignment horizontal="right"/>
      <protection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180" fontId="3" fillId="0" borderId="26" xfId="0" applyNumberFormat="1" applyFont="1" applyFill="1" applyBorder="1" applyAlignment="1" applyProtection="1">
      <alignment horizontal="right" shrinkToFit="1"/>
      <protection/>
    </xf>
    <xf numFmtId="180" fontId="3" fillId="0" borderId="18" xfId="0" applyNumberFormat="1" applyFont="1" applyFill="1" applyBorder="1" applyAlignment="1" applyProtection="1">
      <alignment horizontal="right" shrinkToFit="1"/>
      <protection/>
    </xf>
    <xf numFmtId="180" fontId="3" fillId="0" borderId="19" xfId="0" applyNumberFormat="1" applyFont="1" applyFill="1" applyBorder="1" applyAlignment="1" applyProtection="1">
      <alignment horizontal="right" shrinkToFit="1"/>
      <protection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0" fontId="2" fillId="0" borderId="35" xfId="0" applyNumberFormat="1" applyFont="1" applyFill="1" applyBorder="1" applyAlignment="1">
      <alignment horizontal="right"/>
    </xf>
    <xf numFmtId="180" fontId="2" fillId="0" borderId="36" xfId="0" applyNumberFormat="1" applyFont="1" applyFill="1" applyBorder="1" applyAlignment="1">
      <alignment horizontal="right"/>
    </xf>
    <xf numFmtId="180" fontId="2" fillId="0" borderId="56" xfId="0" applyNumberFormat="1" applyFont="1" applyFill="1" applyBorder="1" applyAlignment="1">
      <alignment horizontal="right"/>
    </xf>
    <xf numFmtId="180" fontId="2" fillId="0" borderId="57" xfId="0" applyNumberFormat="1" applyFont="1" applyFill="1" applyBorder="1" applyAlignment="1">
      <alignment horizontal="right"/>
    </xf>
    <xf numFmtId="0" fontId="0" fillId="0" borderId="58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180" fontId="2" fillId="0" borderId="63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11" fillId="0" borderId="0" xfId="0" applyFont="1" applyFill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left"/>
      <protection locked="0"/>
    </xf>
    <xf numFmtId="0" fontId="3" fillId="0" borderId="21" xfId="0" applyFont="1" applyFill="1" applyBorder="1" applyAlignment="1">
      <alignment horizontal="right" shrinkToFit="1"/>
    </xf>
    <xf numFmtId="0" fontId="3" fillId="0" borderId="22" xfId="0" applyFont="1" applyFill="1" applyBorder="1" applyAlignment="1">
      <alignment horizontal="right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80" fontId="2" fillId="0" borderId="34" xfId="0" applyNumberFormat="1" applyFont="1" applyFill="1" applyBorder="1" applyAlignment="1">
      <alignment horizontal="right"/>
    </xf>
    <xf numFmtId="180" fontId="2" fillId="0" borderId="67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4" fillId="0" borderId="21" xfId="0" applyFont="1" applyFill="1" applyBorder="1" applyAlignment="1" applyProtection="1">
      <alignment horizontal="right" shrinkToFit="1"/>
      <protection/>
    </xf>
    <xf numFmtId="0" fontId="2" fillId="0" borderId="0" xfId="0" applyFont="1" applyFill="1" applyBorder="1" applyAlignment="1">
      <alignment horizontal="center" vertical="center"/>
    </xf>
    <xf numFmtId="180" fontId="2" fillId="0" borderId="63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176" fontId="2" fillId="0" borderId="27" xfId="0" applyNumberFormat="1" applyFont="1" applyFill="1" applyBorder="1" applyAlignment="1" applyProtection="1">
      <alignment horizontal="right"/>
      <protection locked="0"/>
    </xf>
    <xf numFmtId="176" fontId="2" fillId="0" borderId="24" xfId="0" applyNumberFormat="1" applyFont="1" applyFill="1" applyBorder="1" applyAlignment="1" applyProtection="1">
      <alignment horizontal="right"/>
      <protection locked="0"/>
    </xf>
    <xf numFmtId="176" fontId="2" fillId="0" borderId="29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180" fontId="2" fillId="0" borderId="70" xfId="0" applyNumberFormat="1" applyFont="1" applyFill="1" applyBorder="1" applyAlignment="1" applyProtection="1">
      <alignment horizontal="right"/>
      <protection/>
    </xf>
    <xf numFmtId="180" fontId="2" fillId="0" borderId="71" xfId="0" applyNumberFormat="1" applyFont="1" applyFill="1" applyBorder="1" applyAlignment="1" applyProtection="1">
      <alignment horizontal="right"/>
      <protection/>
    </xf>
    <xf numFmtId="180" fontId="2" fillId="0" borderId="3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31" xfId="0" applyNumberFormat="1" applyFont="1" applyFill="1" applyBorder="1" applyAlignment="1" applyProtection="1">
      <alignment horizontal="right"/>
      <protection/>
    </xf>
    <xf numFmtId="180" fontId="2" fillId="0" borderId="26" xfId="0" applyNumberFormat="1" applyFont="1" applyFill="1" applyBorder="1" applyAlignment="1" applyProtection="1">
      <alignment horizontal="right"/>
      <protection/>
    </xf>
    <xf numFmtId="180" fontId="2" fillId="0" borderId="18" xfId="0" applyNumberFormat="1" applyFont="1" applyFill="1" applyBorder="1" applyAlignment="1" applyProtection="1">
      <alignment horizontal="right"/>
      <protection/>
    </xf>
    <xf numFmtId="180" fontId="2" fillId="0" borderId="19" xfId="0" applyNumberFormat="1" applyFont="1" applyFill="1" applyBorder="1" applyAlignment="1" applyProtection="1">
      <alignment horizontal="right"/>
      <protection/>
    </xf>
    <xf numFmtId="180" fontId="2" fillId="0" borderId="72" xfId="0" applyNumberFormat="1" applyFont="1" applyFill="1" applyBorder="1" applyAlignment="1" applyProtection="1">
      <alignment horizontal="right"/>
      <protection/>
    </xf>
    <xf numFmtId="180" fontId="2" fillId="0" borderId="73" xfId="0" applyNumberFormat="1" applyFont="1" applyFill="1" applyBorder="1" applyAlignment="1" applyProtection="1">
      <alignment horizontal="right"/>
      <protection/>
    </xf>
    <xf numFmtId="180" fontId="9" fillId="0" borderId="63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8" xfId="0" applyNumberFormat="1" applyFill="1" applyBorder="1" applyAlignment="1">
      <alignment shrinkToFit="1"/>
    </xf>
    <xf numFmtId="49" fontId="0" fillId="0" borderId="19" xfId="0" applyNumberFormat="1" applyFill="1" applyBorder="1" applyAlignment="1">
      <alignment shrinkToFit="1"/>
    </xf>
    <xf numFmtId="49" fontId="0" fillId="0" borderId="28" xfId="0" applyNumberFormat="1" applyFill="1" applyBorder="1" applyAlignment="1">
      <alignment shrinkToFit="1"/>
    </xf>
    <xf numFmtId="49" fontId="0" fillId="0" borderId="24" xfId="0" applyNumberFormat="1" applyFill="1" applyBorder="1" applyAlignment="1">
      <alignment shrinkToFit="1"/>
    </xf>
    <xf numFmtId="49" fontId="0" fillId="0" borderId="25" xfId="0" applyNumberFormat="1" applyFill="1" applyBorder="1" applyAlignment="1">
      <alignment shrinkToFit="1"/>
    </xf>
    <xf numFmtId="186" fontId="4" fillId="0" borderId="20" xfId="0" applyNumberFormat="1" applyFont="1" applyFill="1" applyBorder="1" applyAlignment="1">
      <alignment horizontal="center"/>
    </xf>
    <xf numFmtId="186" fontId="4" fillId="0" borderId="21" xfId="0" applyNumberFormat="1" applyFont="1" applyFill="1" applyBorder="1" applyAlignment="1">
      <alignment horizontal="center"/>
    </xf>
    <xf numFmtId="187" fontId="4" fillId="0" borderId="17" xfId="0" applyNumberFormat="1" applyFont="1" applyFill="1" applyBorder="1" applyAlignment="1">
      <alignment horizontal="center"/>
    </xf>
    <xf numFmtId="187" fontId="4" fillId="0" borderId="18" xfId="0" applyNumberFormat="1" applyFont="1" applyFill="1" applyBorder="1" applyAlignment="1">
      <alignment horizontal="center"/>
    </xf>
    <xf numFmtId="187" fontId="4" fillId="0" borderId="19" xfId="0" applyNumberFormat="1" applyFont="1" applyFill="1" applyBorder="1" applyAlignment="1">
      <alignment horizontal="center"/>
    </xf>
    <xf numFmtId="187" fontId="4" fillId="0" borderId="23" xfId="0" applyNumberFormat="1" applyFont="1" applyFill="1" applyBorder="1" applyAlignment="1">
      <alignment horizontal="center"/>
    </xf>
    <xf numFmtId="187" fontId="4" fillId="0" borderId="24" xfId="0" applyNumberFormat="1" applyFont="1" applyFill="1" applyBorder="1" applyAlignment="1">
      <alignment horizontal="center"/>
    </xf>
    <xf numFmtId="187" fontId="4" fillId="0" borderId="25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176" fontId="8" fillId="0" borderId="18" xfId="0" applyNumberFormat="1" applyFont="1" applyFill="1" applyBorder="1" applyAlignment="1" applyProtection="1">
      <alignment horizontal="right"/>
      <protection locked="0"/>
    </xf>
    <xf numFmtId="176" fontId="8" fillId="0" borderId="19" xfId="0" applyNumberFormat="1" applyFont="1" applyFill="1" applyBorder="1" applyAlignment="1" applyProtection="1">
      <alignment horizontal="right"/>
      <protection locked="0"/>
    </xf>
    <xf numFmtId="176" fontId="8" fillId="0" borderId="23" xfId="0" applyNumberFormat="1" applyFont="1" applyFill="1" applyBorder="1" applyAlignment="1" applyProtection="1">
      <alignment horizontal="right"/>
      <protection locked="0"/>
    </xf>
    <xf numFmtId="176" fontId="8" fillId="0" borderId="24" xfId="0" applyNumberFormat="1" applyFont="1" applyFill="1" applyBorder="1" applyAlignment="1" applyProtection="1">
      <alignment horizontal="right"/>
      <protection locked="0"/>
    </xf>
    <xf numFmtId="176" fontId="8" fillId="0" borderId="25" xfId="0" applyNumberFormat="1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shrinkToFit="1"/>
    </xf>
    <xf numFmtId="0" fontId="3" fillId="0" borderId="5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right" shrinkToFit="1"/>
    </xf>
    <xf numFmtId="0" fontId="3" fillId="0" borderId="33" xfId="0" applyFont="1" applyFill="1" applyBorder="1" applyAlignment="1">
      <alignment horizontal="right" shrinkToFit="1"/>
    </xf>
    <xf numFmtId="0" fontId="3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right" shrinkToFit="1"/>
    </xf>
    <xf numFmtId="0" fontId="3" fillId="0" borderId="22" xfId="0" applyFont="1" applyFill="1" applyBorder="1" applyAlignment="1">
      <alignment horizontal="center" shrinkToFit="1"/>
    </xf>
    <xf numFmtId="0" fontId="3" fillId="0" borderId="74" xfId="0" applyFont="1" applyFill="1" applyBorder="1" applyAlignment="1">
      <alignment horizontal="center" shrinkToFit="1"/>
    </xf>
    <xf numFmtId="0" fontId="3" fillId="0" borderId="75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left"/>
      <protection locked="0"/>
    </xf>
    <xf numFmtId="0" fontId="4" fillId="0" borderId="5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176" fontId="3" fillId="0" borderId="76" xfId="0" applyNumberFormat="1" applyFont="1" applyFill="1" applyBorder="1" applyAlignment="1">
      <alignment horizontal="center"/>
    </xf>
    <xf numFmtId="176" fontId="3" fillId="0" borderId="77" xfId="0" applyNumberFormat="1" applyFont="1" applyFill="1" applyBorder="1" applyAlignment="1">
      <alignment horizontal="center"/>
    </xf>
    <xf numFmtId="179" fontId="2" fillId="0" borderId="78" xfId="0" applyNumberFormat="1" applyFont="1" applyFill="1" applyBorder="1" applyAlignment="1" applyProtection="1">
      <alignment horizontal="center"/>
      <protection locked="0"/>
    </xf>
    <xf numFmtId="179" fontId="2" fillId="0" borderId="76" xfId="0" applyNumberFormat="1" applyFont="1" applyFill="1" applyBorder="1" applyAlignment="1" applyProtection="1">
      <alignment horizontal="center"/>
      <protection locked="0"/>
    </xf>
    <xf numFmtId="179" fontId="2" fillId="0" borderId="53" xfId="0" applyNumberFormat="1" applyFont="1" applyFill="1" applyBorder="1" applyAlignment="1" applyProtection="1">
      <alignment horizontal="center"/>
      <protection locked="0"/>
    </xf>
    <xf numFmtId="179" fontId="2" fillId="0" borderId="54" xfId="0" applyNumberFormat="1" applyFont="1" applyFill="1" applyBorder="1" applyAlignment="1" applyProtection="1">
      <alignment horizontal="center"/>
      <protection locked="0"/>
    </xf>
    <xf numFmtId="179" fontId="2" fillId="0" borderId="37" xfId="0" applyNumberFormat="1" applyFont="1" applyFill="1" applyBorder="1" applyAlignment="1" applyProtection="1">
      <alignment horizontal="center"/>
      <protection locked="0"/>
    </xf>
    <xf numFmtId="179" fontId="2" fillId="0" borderId="38" xfId="0" applyNumberFormat="1" applyFont="1" applyFill="1" applyBorder="1" applyAlignment="1" applyProtection="1">
      <alignment horizontal="center"/>
      <protection locked="0"/>
    </xf>
    <xf numFmtId="176" fontId="3" fillId="0" borderId="54" xfId="0" applyNumberFormat="1" applyFont="1" applyFill="1" applyBorder="1" applyAlignment="1">
      <alignment horizontal="center"/>
    </xf>
    <xf numFmtId="176" fontId="3" fillId="0" borderId="55" xfId="0" applyNumberFormat="1" applyFont="1" applyFill="1" applyBorder="1" applyAlignment="1">
      <alignment horizontal="center"/>
    </xf>
    <xf numFmtId="176" fontId="3" fillId="0" borderId="38" xfId="0" applyNumberFormat="1" applyFont="1" applyFill="1" applyBorder="1" applyAlignment="1">
      <alignment horizontal="center"/>
    </xf>
    <xf numFmtId="176" fontId="3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31" xfId="0" applyNumberFormat="1" applyFont="1" applyFill="1" applyBorder="1" applyAlignment="1" applyProtection="1">
      <alignment horizontal="right"/>
      <protection locked="0"/>
    </xf>
    <xf numFmtId="180" fontId="2" fillId="0" borderId="24" xfId="0" applyNumberFormat="1" applyFont="1" applyFill="1" applyBorder="1" applyAlignment="1" applyProtection="1">
      <alignment horizontal="right"/>
      <protection locked="0"/>
    </xf>
    <xf numFmtId="180" fontId="2" fillId="0" borderId="25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5" xfId="0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shrinkToFit="1"/>
    </xf>
    <xf numFmtId="49" fontId="3" fillId="0" borderId="19" xfId="0" applyNumberFormat="1" applyFont="1" applyFill="1" applyBorder="1" applyAlignment="1">
      <alignment horizontal="center" shrinkToFit="1"/>
    </xf>
    <xf numFmtId="49" fontId="3" fillId="0" borderId="23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9" fontId="2" fillId="0" borderId="63" xfId="0" applyNumberFormat="1" applyFont="1" applyFill="1" applyBorder="1" applyAlignment="1" applyProtection="1">
      <alignment horizontal="center"/>
      <protection locked="0"/>
    </xf>
    <xf numFmtId="179" fontId="2" fillId="0" borderId="15" xfId="0" applyNumberFormat="1" applyFont="1" applyFill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179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31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58" fontId="4" fillId="0" borderId="10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180" fontId="2" fillId="0" borderId="79" xfId="0" applyNumberFormat="1" applyFont="1" applyFill="1" applyBorder="1" applyAlignment="1">
      <alignment horizontal="right"/>
    </xf>
    <xf numFmtId="180" fontId="2" fillId="0" borderId="40" xfId="0" applyNumberFormat="1" applyFont="1" applyFill="1" applyBorder="1" applyAlignment="1">
      <alignment horizontal="right"/>
    </xf>
    <xf numFmtId="180" fontId="2" fillId="0" borderId="80" xfId="0" applyNumberFormat="1" applyFont="1" applyFill="1" applyBorder="1" applyAlignment="1">
      <alignment horizontal="right"/>
    </xf>
    <xf numFmtId="180" fontId="2" fillId="0" borderId="42" xfId="0" applyNumberFormat="1" applyFont="1" applyFill="1" applyBorder="1" applyAlignment="1">
      <alignment horizontal="right"/>
    </xf>
    <xf numFmtId="180" fontId="2" fillId="0" borderId="35" xfId="0" applyNumberFormat="1" applyFont="1" applyFill="1" applyBorder="1" applyAlignment="1" applyProtection="1">
      <alignment horizontal="right"/>
      <protection/>
    </xf>
    <xf numFmtId="180" fontId="2" fillId="0" borderId="36" xfId="0" applyNumberFormat="1" applyFont="1" applyFill="1" applyBorder="1" applyAlignment="1" applyProtection="1">
      <alignment horizontal="right"/>
      <protection/>
    </xf>
    <xf numFmtId="180" fontId="2" fillId="0" borderId="56" xfId="0" applyNumberFormat="1" applyFont="1" applyFill="1" applyBorder="1" applyAlignment="1" applyProtection="1">
      <alignment horizontal="right"/>
      <protection/>
    </xf>
    <xf numFmtId="180" fontId="2" fillId="0" borderId="5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176" fontId="7" fillId="0" borderId="81" xfId="0" applyNumberFormat="1" applyFont="1" applyFill="1" applyBorder="1" applyAlignment="1" applyProtection="1">
      <alignment horizontal="right"/>
      <protection locked="0"/>
    </xf>
    <xf numFmtId="176" fontId="7" fillId="0" borderId="82" xfId="0" applyNumberFormat="1" applyFont="1" applyFill="1" applyBorder="1" applyAlignment="1" applyProtection="1">
      <alignment horizontal="right"/>
      <protection locked="0"/>
    </xf>
    <xf numFmtId="176" fontId="7" fillId="0" borderId="83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84" xfId="0" applyNumberFormat="1" applyFont="1" applyFill="1" applyBorder="1" applyAlignment="1" applyProtection="1">
      <alignment horizontal="right"/>
      <protection locked="0"/>
    </xf>
    <xf numFmtId="176" fontId="7" fillId="0" borderId="8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31" xfId="0" applyNumberFormat="1" applyFill="1" applyBorder="1" applyAlignment="1" applyProtection="1">
      <alignment/>
      <protection locked="0"/>
    </xf>
    <xf numFmtId="3" fontId="0" fillId="0" borderId="28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137</xdr:row>
      <xdr:rowOff>9525</xdr:rowOff>
    </xdr:from>
    <xdr:to>
      <xdr:col>101</xdr:col>
      <xdr:colOff>0</xdr:colOff>
      <xdr:row>139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90975" y="1082040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136</xdr:row>
      <xdr:rowOff>19050</xdr:rowOff>
    </xdr:from>
    <xdr:to>
      <xdr:col>173</xdr:col>
      <xdr:colOff>9525</xdr:colOff>
      <xdr:row>139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62775" y="1075372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7"/>
  <sheetViews>
    <sheetView tabSelected="1" zoomScale="141" zoomScaleNormal="141" zoomScalePageLayoutView="0" workbookViewId="0" topLeftCell="A107">
      <selection activeCell="AH144" sqref="AH144"/>
    </sheetView>
  </sheetViews>
  <sheetFormatPr defaultColWidth="2.125" defaultRowHeight="13.5"/>
  <cols>
    <col min="1" max="1" width="2.00390625" style="7" customWidth="1"/>
    <col min="2" max="2" width="0.2421875" style="7" customWidth="1"/>
    <col min="3" max="6" width="0.74609375" style="7" customWidth="1"/>
    <col min="7" max="10" width="0.5" style="7" customWidth="1"/>
    <col min="11" max="18" width="0.6171875" style="7" customWidth="1"/>
    <col min="19" max="19" width="0.74609375" style="7" customWidth="1"/>
    <col min="20" max="20" width="0.875" style="7" customWidth="1"/>
    <col min="21" max="21" width="0.5" style="7" customWidth="1"/>
    <col min="22" max="27" width="0.6171875" style="7" customWidth="1"/>
    <col min="28" max="32" width="0.74609375" style="7" customWidth="1"/>
    <col min="33" max="68" width="0.5" style="7" customWidth="1"/>
    <col min="69" max="76" width="0.37109375" style="7" customWidth="1"/>
    <col min="77" max="104" width="0.5" style="7" customWidth="1"/>
    <col min="105" max="125" width="0.37109375" style="7" customWidth="1"/>
    <col min="126" max="160" width="0.5" style="7" customWidth="1"/>
    <col min="161" max="161" width="1.12109375" style="7" customWidth="1"/>
    <col min="162" max="172" width="0.875" style="7" customWidth="1"/>
    <col min="173" max="173" width="1.25" style="7" customWidth="1"/>
    <col min="174" max="183" width="0.875" style="7" customWidth="1"/>
    <col min="184" max="16384" width="2.125" style="7" customWidth="1"/>
  </cols>
  <sheetData>
    <row r="1" spans="2:32" ht="10.5"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</row>
    <row r="2" spans="2:32" ht="10.5"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</row>
    <row r="4" spans="1:172" ht="9.75" customHeight="1">
      <c r="A4" s="207"/>
      <c r="B4" s="207"/>
      <c r="C4" s="405" t="s">
        <v>109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445"/>
      <c r="FI4" s="445"/>
      <c r="FJ4" s="445"/>
      <c r="FK4" s="445"/>
      <c r="FL4" s="445"/>
      <c r="FM4" s="445"/>
      <c r="FN4" s="445"/>
      <c r="FO4" s="444" t="s">
        <v>1</v>
      </c>
      <c r="FP4" s="444"/>
    </row>
    <row r="5" spans="1:163" ht="2.25" customHeight="1">
      <c r="A5" s="207"/>
      <c r="B5" s="207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</row>
    <row r="6" spans="1:180" ht="6" customHeight="1">
      <c r="A6" s="207"/>
      <c r="B6" s="207"/>
      <c r="C6" s="449" t="s">
        <v>0</v>
      </c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5" t="s">
        <v>71</v>
      </c>
      <c r="O6" s="455"/>
      <c r="P6" s="455"/>
      <c r="Q6" s="455"/>
      <c r="R6" s="440"/>
      <c r="S6" s="440"/>
      <c r="T6" s="440"/>
      <c r="U6" s="440"/>
      <c r="V6" s="440"/>
      <c r="W6" s="440"/>
      <c r="X6" s="438" t="s">
        <v>72</v>
      </c>
      <c r="Y6" s="438"/>
      <c r="Z6" s="438"/>
      <c r="AA6" s="440"/>
      <c r="AB6" s="440"/>
      <c r="AC6" s="440"/>
      <c r="AD6" s="440"/>
      <c r="AE6" s="440"/>
      <c r="AF6" s="440"/>
      <c r="AG6" s="440"/>
      <c r="AH6" s="440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8"/>
      <c r="BT6" s="438"/>
      <c r="BU6" s="438"/>
      <c r="BV6" s="438"/>
      <c r="BW6" s="438"/>
      <c r="BX6" s="442"/>
      <c r="BY6" s="224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447" t="s">
        <v>115</v>
      </c>
      <c r="CS6" s="447"/>
      <c r="CT6" s="447"/>
      <c r="CU6" s="447"/>
      <c r="CV6" s="447"/>
      <c r="CW6" s="447"/>
      <c r="CX6" s="447"/>
      <c r="CY6" s="447"/>
      <c r="CZ6" s="447"/>
      <c r="DA6" s="447"/>
      <c r="DB6" s="447"/>
      <c r="DC6" s="447"/>
      <c r="DD6" s="447"/>
      <c r="DE6" s="447"/>
      <c r="DF6" s="447"/>
      <c r="DG6" s="447"/>
      <c r="DH6" s="447"/>
      <c r="DI6" s="447"/>
      <c r="DJ6" s="447"/>
      <c r="DK6" s="447"/>
      <c r="DL6" s="447"/>
      <c r="DM6" s="447"/>
      <c r="DN6" s="447"/>
      <c r="DO6" s="447"/>
      <c r="DP6" s="447"/>
      <c r="DQ6" s="447"/>
      <c r="DR6" s="447"/>
      <c r="DS6" s="446" t="s">
        <v>37</v>
      </c>
      <c r="DT6" s="446"/>
      <c r="DU6" s="446"/>
      <c r="DV6" s="446"/>
      <c r="DW6" s="446"/>
      <c r="DX6" s="446"/>
      <c r="DY6" s="446"/>
      <c r="DZ6" s="446"/>
      <c r="EA6" s="446"/>
      <c r="EB6" s="446"/>
      <c r="EC6" s="446"/>
      <c r="ED6" s="446"/>
      <c r="EE6" s="446"/>
      <c r="EF6" s="446"/>
      <c r="EG6" s="446"/>
      <c r="EH6" s="446"/>
      <c r="EI6" s="446"/>
      <c r="EJ6" s="446"/>
      <c r="EK6" s="446"/>
      <c r="EL6" s="446"/>
      <c r="EM6" s="446"/>
      <c r="EN6" s="446"/>
      <c r="EO6" s="446"/>
      <c r="EP6" s="446"/>
      <c r="EQ6" s="446"/>
      <c r="ER6" s="446"/>
      <c r="ES6" s="446"/>
      <c r="ET6" s="446"/>
      <c r="EU6" s="446"/>
      <c r="EV6" s="446"/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6"/>
      <c r="FL6" s="446"/>
      <c r="FM6" s="446"/>
      <c r="FN6" s="446"/>
      <c r="FO6" s="446"/>
      <c r="FP6" s="446"/>
      <c r="FQ6" s="446"/>
      <c r="FR6" s="446"/>
      <c r="FS6" s="446"/>
      <c r="FT6" s="446"/>
      <c r="FU6" s="446"/>
      <c r="FV6" s="446"/>
      <c r="FW6" s="446"/>
      <c r="FX6" s="24"/>
    </row>
    <row r="7" spans="1:180" ht="6" customHeight="1">
      <c r="A7" s="207"/>
      <c r="B7" s="207"/>
      <c r="C7" s="451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249"/>
      <c r="O7" s="249"/>
      <c r="P7" s="249"/>
      <c r="Q7" s="249"/>
      <c r="R7" s="441"/>
      <c r="S7" s="441"/>
      <c r="T7" s="441"/>
      <c r="U7" s="441"/>
      <c r="V7" s="441"/>
      <c r="W7" s="441"/>
      <c r="X7" s="439"/>
      <c r="Y7" s="439"/>
      <c r="Z7" s="439"/>
      <c r="AA7" s="441"/>
      <c r="AB7" s="441"/>
      <c r="AC7" s="441"/>
      <c r="AD7" s="441"/>
      <c r="AE7" s="441"/>
      <c r="AF7" s="441"/>
      <c r="AG7" s="441"/>
      <c r="AH7" s="441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43"/>
      <c r="BY7" s="224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  <c r="DG7" s="447"/>
      <c r="DH7" s="447"/>
      <c r="DI7" s="447"/>
      <c r="DJ7" s="447"/>
      <c r="DK7" s="447"/>
      <c r="DL7" s="447"/>
      <c r="DM7" s="447"/>
      <c r="DN7" s="447"/>
      <c r="DO7" s="447"/>
      <c r="DP7" s="447"/>
      <c r="DQ7" s="447"/>
      <c r="DR7" s="447"/>
      <c r="DS7" s="446"/>
      <c r="DT7" s="446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F7" s="446"/>
      <c r="EG7" s="446"/>
      <c r="EH7" s="446"/>
      <c r="EI7" s="446"/>
      <c r="EJ7" s="446"/>
      <c r="EK7" s="446"/>
      <c r="EL7" s="446"/>
      <c r="EM7" s="446"/>
      <c r="EN7" s="446"/>
      <c r="EO7" s="446"/>
      <c r="EP7" s="446"/>
      <c r="EQ7" s="446"/>
      <c r="ER7" s="446"/>
      <c r="ES7" s="446"/>
      <c r="ET7" s="446"/>
      <c r="EU7" s="446"/>
      <c r="EV7" s="446"/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6"/>
      <c r="FL7" s="446"/>
      <c r="FM7" s="446"/>
      <c r="FN7" s="446"/>
      <c r="FO7" s="446"/>
      <c r="FP7" s="446"/>
      <c r="FQ7" s="446"/>
      <c r="FR7" s="446"/>
      <c r="FS7" s="446"/>
      <c r="FT7" s="446"/>
      <c r="FU7" s="446"/>
      <c r="FV7" s="446"/>
      <c r="FW7" s="446"/>
      <c r="FX7" s="24"/>
    </row>
    <row r="8" spans="1:180" ht="6" customHeight="1">
      <c r="A8" s="207"/>
      <c r="B8" s="207"/>
      <c r="C8" s="451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249"/>
      <c r="O8" s="249"/>
      <c r="P8" s="249"/>
      <c r="Q8" s="249"/>
      <c r="R8" s="441"/>
      <c r="S8" s="441"/>
      <c r="T8" s="441"/>
      <c r="U8" s="441"/>
      <c r="V8" s="441"/>
      <c r="W8" s="441"/>
      <c r="X8" s="439"/>
      <c r="Y8" s="439"/>
      <c r="Z8" s="439"/>
      <c r="AA8" s="441"/>
      <c r="AB8" s="441"/>
      <c r="AC8" s="441"/>
      <c r="AD8" s="441"/>
      <c r="AE8" s="441"/>
      <c r="AF8" s="441"/>
      <c r="AG8" s="441"/>
      <c r="AH8" s="441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43"/>
      <c r="BY8" s="224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6"/>
      <c r="FL8" s="446"/>
      <c r="FM8" s="446"/>
      <c r="FN8" s="446"/>
      <c r="FO8" s="446"/>
      <c r="FP8" s="446"/>
      <c r="FQ8" s="446"/>
      <c r="FR8" s="446"/>
      <c r="FS8" s="446"/>
      <c r="FT8" s="446"/>
      <c r="FU8" s="446"/>
      <c r="FV8" s="446"/>
      <c r="FW8" s="446"/>
      <c r="FX8" s="24"/>
    </row>
    <row r="9" spans="1:180" ht="6" customHeight="1">
      <c r="A9" s="207"/>
      <c r="B9" s="207"/>
      <c r="C9" s="451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4"/>
      <c r="BY9" s="224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7"/>
      <c r="DE9" s="447"/>
      <c r="DF9" s="447"/>
      <c r="DG9" s="447"/>
      <c r="DH9" s="447"/>
      <c r="DI9" s="447"/>
      <c r="DJ9" s="447"/>
      <c r="DK9" s="447"/>
      <c r="DL9" s="447"/>
      <c r="DM9" s="447"/>
      <c r="DN9" s="447"/>
      <c r="DO9" s="447"/>
      <c r="DP9" s="447"/>
      <c r="DQ9" s="447"/>
      <c r="DR9" s="447"/>
      <c r="DS9" s="446" t="s">
        <v>38</v>
      </c>
      <c r="DT9" s="44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6"/>
      <c r="FL9" s="446"/>
      <c r="FM9" s="446"/>
      <c r="FN9" s="446"/>
      <c r="FO9" s="446"/>
      <c r="FP9" s="446"/>
      <c r="FQ9" s="446"/>
      <c r="FR9" s="446"/>
      <c r="FS9" s="446"/>
      <c r="FT9" s="446"/>
      <c r="FU9" s="446"/>
      <c r="FV9" s="446"/>
      <c r="FW9" s="446"/>
      <c r="FX9" s="24"/>
    </row>
    <row r="10" spans="1:180" ht="6" customHeight="1">
      <c r="A10" s="207"/>
      <c r="B10" s="207"/>
      <c r="C10" s="451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4"/>
      <c r="BY10" s="207"/>
      <c r="BZ10" s="207" t="s">
        <v>4</v>
      </c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447"/>
      <c r="CS10" s="447"/>
      <c r="CT10" s="447"/>
      <c r="CU10" s="447"/>
      <c r="CV10" s="447"/>
      <c r="CW10" s="447"/>
      <c r="CX10" s="447"/>
      <c r="CY10" s="447"/>
      <c r="CZ10" s="447"/>
      <c r="DA10" s="447"/>
      <c r="DB10" s="447"/>
      <c r="DC10" s="447"/>
      <c r="DD10" s="447"/>
      <c r="DE10" s="447"/>
      <c r="DF10" s="447"/>
      <c r="DG10" s="447"/>
      <c r="DH10" s="447"/>
      <c r="DI10" s="447"/>
      <c r="DJ10" s="447"/>
      <c r="DK10" s="447"/>
      <c r="DL10" s="447"/>
      <c r="DM10" s="447"/>
      <c r="DN10" s="447"/>
      <c r="DO10" s="447"/>
      <c r="DP10" s="447"/>
      <c r="DQ10" s="447"/>
      <c r="DR10" s="447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  <c r="FX10" s="24"/>
    </row>
    <row r="11" spans="1:180" ht="6" customHeight="1">
      <c r="A11" s="207"/>
      <c r="B11" s="207"/>
      <c r="C11" s="451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4"/>
      <c r="BY11" s="207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448"/>
      <c r="CS11" s="448"/>
      <c r="CT11" s="448"/>
      <c r="CU11" s="448"/>
      <c r="CV11" s="448"/>
      <c r="CW11" s="448"/>
      <c r="CX11" s="448"/>
      <c r="CY11" s="448"/>
      <c r="CZ11" s="448"/>
      <c r="DA11" s="448"/>
      <c r="DB11" s="448"/>
      <c r="DC11" s="448"/>
      <c r="DD11" s="448"/>
      <c r="DE11" s="448"/>
      <c r="DF11" s="448"/>
      <c r="DG11" s="448"/>
      <c r="DH11" s="448"/>
      <c r="DI11" s="448"/>
      <c r="DJ11" s="448"/>
      <c r="DK11" s="448"/>
      <c r="DL11" s="448"/>
      <c r="DM11" s="448"/>
      <c r="DN11" s="448"/>
      <c r="DO11" s="448"/>
      <c r="DP11" s="448"/>
      <c r="DQ11" s="448"/>
      <c r="DR11" s="448"/>
      <c r="DS11" s="446"/>
      <c r="DT11" s="446"/>
      <c r="DU11" s="446"/>
      <c r="DV11" s="446"/>
      <c r="DW11" s="446"/>
      <c r="DX11" s="446"/>
      <c r="DY11" s="446"/>
      <c r="DZ11" s="446"/>
      <c r="EA11" s="446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6"/>
      <c r="FL11" s="446"/>
      <c r="FM11" s="446"/>
      <c r="FN11" s="446"/>
      <c r="FO11" s="446"/>
      <c r="FP11" s="446"/>
      <c r="FQ11" s="446"/>
      <c r="FR11" s="446"/>
      <c r="FS11" s="446"/>
      <c r="FT11" s="446"/>
      <c r="FU11" s="446"/>
      <c r="FV11" s="446"/>
      <c r="FW11" s="446"/>
      <c r="FX11" s="24"/>
    </row>
    <row r="12" spans="1:173" ht="6" customHeight="1">
      <c r="A12" s="207"/>
      <c r="B12" s="207"/>
      <c r="C12" s="451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4"/>
      <c r="BY12" s="207"/>
      <c r="BZ12" s="156" t="s">
        <v>59</v>
      </c>
      <c r="CA12" s="157"/>
      <c r="CB12" s="157"/>
      <c r="CC12" s="157"/>
      <c r="CD12" s="157"/>
      <c r="CE12" s="157"/>
      <c r="CF12" s="157"/>
      <c r="CG12" s="157"/>
      <c r="CH12" s="157"/>
      <c r="CI12" s="158"/>
      <c r="CJ12" s="216" t="s">
        <v>36</v>
      </c>
      <c r="CK12" s="217"/>
      <c r="CL12" s="217"/>
      <c r="CM12" s="217"/>
      <c r="CN12" s="218"/>
      <c r="CO12" s="156" t="s">
        <v>60</v>
      </c>
      <c r="CP12" s="157"/>
      <c r="CQ12" s="157"/>
      <c r="CR12" s="157"/>
      <c r="CS12" s="157"/>
      <c r="CT12" s="157"/>
      <c r="CU12" s="157"/>
      <c r="CV12" s="157"/>
      <c r="CW12" s="157"/>
      <c r="CX12" s="158"/>
      <c r="CY12" s="156" t="s">
        <v>61</v>
      </c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8"/>
      <c r="EI12" s="92" t="s">
        <v>62</v>
      </c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4"/>
      <c r="EX12" s="224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</row>
    <row r="13" spans="1:173" ht="6" customHeight="1">
      <c r="A13" s="207"/>
      <c r="B13" s="207"/>
      <c r="C13" s="235" t="s">
        <v>2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3"/>
      <c r="BY13" s="207"/>
      <c r="BZ13" s="162"/>
      <c r="CA13" s="163"/>
      <c r="CB13" s="163"/>
      <c r="CC13" s="163"/>
      <c r="CD13" s="163"/>
      <c r="CE13" s="163"/>
      <c r="CF13" s="163"/>
      <c r="CG13" s="163"/>
      <c r="CH13" s="163"/>
      <c r="CI13" s="164"/>
      <c r="CJ13" s="219"/>
      <c r="CK13" s="214"/>
      <c r="CL13" s="214"/>
      <c r="CM13" s="214"/>
      <c r="CN13" s="215"/>
      <c r="CO13" s="162"/>
      <c r="CP13" s="163"/>
      <c r="CQ13" s="163"/>
      <c r="CR13" s="163"/>
      <c r="CS13" s="163"/>
      <c r="CT13" s="163"/>
      <c r="CU13" s="163"/>
      <c r="CV13" s="163"/>
      <c r="CW13" s="163"/>
      <c r="CX13" s="164"/>
      <c r="CY13" s="162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4"/>
      <c r="EI13" s="95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7"/>
      <c r="EX13" s="224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</row>
    <row r="14" spans="1:173" ht="6" customHeight="1">
      <c r="A14" s="207"/>
      <c r="B14" s="207"/>
      <c r="C14" s="235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3"/>
      <c r="BY14" s="207"/>
      <c r="BZ14" s="198"/>
      <c r="CA14" s="184"/>
      <c r="CB14" s="184"/>
      <c r="CC14" s="184"/>
      <c r="CD14" s="185"/>
      <c r="CE14" s="184"/>
      <c r="CF14" s="184"/>
      <c r="CG14" s="184"/>
      <c r="CH14" s="184"/>
      <c r="CI14" s="195"/>
      <c r="CJ14" s="198"/>
      <c r="CK14" s="184"/>
      <c r="CL14" s="184"/>
      <c r="CM14" s="184"/>
      <c r="CN14" s="195"/>
      <c r="CO14" s="198"/>
      <c r="CP14" s="184"/>
      <c r="CQ14" s="184"/>
      <c r="CR14" s="184"/>
      <c r="CS14" s="185"/>
      <c r="CT14" s="184"/>
      <c r="CU14" s="184"/>
      <c r="CV14" s="184"/>
      <c r="CW14" s="184"/>
      <c r="CX14" s="195"/>
      <c r="CY14" s="198"/>
      <c r="CZ14" s="184"/>
      <c r="DA14" s="184"/>
      <c r="DB14" s="184"/>
      <c r="DC14" s="184"/>
      <c r="DD14" s="185"/>
      <c r="DE14" s="184"/>
      <c r="DF14" s="184"/>
      <c r="DG14" s="184"/>
      <c r="DH14" s="184"/>
      <c r="DI14" s="184"/>
      <c r="DJ14" s="184"/>
      <c r="DK14" s="185"/>
      <c r="DL14" s="184"/>
      <c r="DM14" s="184"/>
      <c r="DN14" s="184"/>
      <c r="DO14" s="184"/>
      <c r="DP14" s="184"/>
      <c r="DQ14" s="184"/>
      <c r="DR14" s="185"/>
      <c r="DS14" s="184"/>
      <c r="DT14" s="184"/>
      <c r="DU14" s="184"/>
      <c r="DV14" s="184"/>
      <c r="DW14" s="184"/>
      <c r="DX14" s="185"/>
      <c r="DY14" s="184"/>
      <c r="DZ14" s="184"/>
      <c r="EA14" s="184"/>
      <c r="EB14" s="184"/>
      <c r="EC14" s="185"/>
      <c r="ED14" s="184"/>
      <c r="EE14" s="184"/>
      <c r="EF14" s="184"/>
      <c r="EG14" s="184"/>
      <c r="EH14" s="195"/>
      <c r="EI14" s="198"/>
      <c r="EJ14" s="184"/>
      <c r="EK14" s="184"/>
      <c r="EL14" s="184"/>
      <c r="EM14" s="185"/>
      <c r="EN14" s="184"/>
      <c r="EO14" s="184"/>
      <c r="EP14" s="184"/>
      <c r="EQ14" s="184"/>
      <c r="ER14" s="185"/>
      <c r="ES14" s="184"/>
      <c r="ET14" s="184"/>
      <c r="EU14" s="184"/>
      <c r="EV14" s="184"/>
      <c r="EW14" s="195"/>
      <c r="EX14" s="224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</row>
    <row r="15" spans="1:173" ht="6" customHeight="1">
      <c r="A15" s="207"/>
      <c r="B15" s="207"/>
      <c r="C15" s="235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3"/>
      <c r="BY15" s="207"/>
      <c r="BZ15" s="199"/>
      <c r="CA15" s="186"/>
      <c r="CB15" s="186"/>
      <c r="CC15" s="186"/>
      <c r="CD15" s="187"/>
      <c r="CE15" s="186"/>
      <c r="CF15" s="186"/>
      <c r="CG15" s="186"/>
      <c r="CH15" s="186"/>
      <c r="CI15" s="196"/>
      <c r="CJ15" s="199"/>
      <c r="CK15" s="186"/>
      <c r="CL15" s="186"/>
      <c r="CM15" s="186"/>
      <c r="CN15" s="196"/>
      <c r="CO15" s="199"/>
      <c r="CP15" s="186"/>
      <c r="CQ15" s="186"/>
      <c r="CR15" s="186"/>
      <c r="CS15" s="187"/>
      <c r="CT15" s="186"/>
      <c r="CU15" s="186"/>
      <c r="CV15" s="186"/>
      <c r="CW15" s="186"/>
      <c r="CX15" s="196"/>
      <c r="CY15" s="199"/>
      <c r="CZ15" s="186"/>
      <c r="DA15" s="186"/>
      <c r="DB15" s="186"/>
      <c r="DC15" s="186"/>
      <c r="DD15" s="187"/>
      <c r="DE15" s="186"/>
      <c r="DF15" s="186"/>
      <c r="DG15" s="186"/>
      <c r="DH15" s="186"/>
      <c r="DI15" s="186"/>
      <c r="DJ15" s="186"/>
      <c r="DK15" s="187"/>
      <c r="DL15" s="186"/>
      <c r="DM15" s="186"/>
      <c r="DN15" s="186"/>
      <c r="DO15" s="186"/>
      <c r="DP15" s="186"/>
      <c r="DQ15" s="186"/>
      <c r="DR15" s="187"/>
      <c r="DS15" s="186"/>
      <c r="DT15" s="186"/>
      <c r="DU15" s="186"/>
      <c r="DV15" s="186"/>
      <c r="DW15" s="186"/>
      <c r="DX15" s="187"/>
      <c r="DY15" s="186"/>
      <c r="DZ15" s="186"/>
      <c r="EA15" s="186"/>
      <c r="EB15" s="186"/>
      <c r="EC15" s="187"/>
      <c r="ED15" s="186"/>
      <c r="EE15" s="186"/>
      <c r="EF15" s="186"/>
      <c r="EG15" s="186"/>
      <c r="EH15" s="196"/>
      <c r="EI15" s="199"/>
      <c r="EJ15" s="186"/>
      <c r="EK15" s="186"/>
      <c r="EL15" s="186"/>
      <c r="EM15" s="187"/>
      <c r="EN15" s="186"/>
      <c r="EO15" s="186"/>
      <c r="EP15" s="186"/>
      <c r="EQ15" s="186"/>
      <c r="ER15" s="187"/>
      <c r="ES15" s="186"/>
      <c r="ET15" s="186"/>
      <c r="EU15" s="186"/>
      <c r="EV15" s="186"/>
      <c r="EW15" s="196"/>
      <c r="EX15" s="224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</row>
    <row r="16" spans="1:173" ht="6" customHeight="1">
      <c r="A16" s="207"/>
      <c r="B16" s="207"/>
      <c r="C16" s="235" t="s">
        <v>3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19" t="s">
        <v>40</v>
      </c>
      <c r="BC16" s="419"/>
      <c r="BD16" s="419"/>
      <c r="BE16" s="419"/>
      <c r="BF16" s="419"/>
      <c r="BG16" s="419"/>
      <c r="BH16" s="419"/>
      <c r="BI16" s="419"/>
      <c r="BJ16" s="419"/>
      <c r="BK16" s="419"/>
      <c r="BL16" s="419"/>
      <c r="BM16" s="419"/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20"/>
      <c r="BY16" s="207"/>
      <c r="BZ16" s="200"/>
      <c r="CA16" s="188"/>
      <c r="CB16" s="188"/>
      <c r="CC16" s="188"/>
      <c r="CD16" s="189"/>
      <c r="CE16" s="188"/>
      <c r="CF16" s="188"/>
      <c r="CG16" s="188"/>
      <c r="CH16" s="188"/>
      <c r="CI16" s="197"/>
      <c r="CJ16" s="200"/>
      <c r="CK16" s="188"/>
      <c r="CL16" s="188"/>
      <c r="CM16" s="188"/>
      <c r="CN16" s="197"/>
      <c r="CO16" s="200"/>
      <c r="CP16" s="188"/>
      <c r="CQ16" s="188"/>
      <c r="CR16" s="188"/>
      <c r="CS16" s="189"/>
      <c r="CT16" s="188"/>
      <c r="CU16" s="188"/>
      <c r="CV16" s="188"/>
      <c r="CW16" s="188"/>
      <c r="CX16" s="197"/>
      <c r="CY16" s="200"/>
      <c r="CZ16" s="188"/>
      <c r="DA16" s="188"/>
      <c r="DB16" s="188"/>
      <c r="DC16" s="188"/>
      <c r="DD16" s="189"/>
      <c r="DE16" s="188"/>
      <c r="DF16" s="188"/>
      <c r="DG16" s="188"/>
      <c r="DH16" s="188"/>
      <c r="DI16" s="188"/>
      <c r="DJ16" s="188"/>
      <c r="DK16" s="189"/>
      <c r="DL16" s="188"/>
      <c r="DM16" s="188"/>
      <c r="DN16" s="188"/>
      <c r="DO16" s="188"/>
      <c r="DP16" s="188"/>
      <c r="DQ16" s="188"/>
      <c r="DR16" s="189"/>
      <c r="DS16" s="188"/>
      <c r="DT16" s="188"/>
      <c r="DU16" s="188"/>
      <c r="DV16" s="188"/>
      <c r="DW16" s="188"/>
      <c r="DX16" s="189"/>
      <c r="DY16" s="188"/>
      <c r="DZ16" s="188"/>
      <c r="EA16" s="188"/>
      <c r="EB16" s="188"/>
      <c r="EC16" s="189"/>
      <c r="ED16" s="188"/>
      <c r="EE16" s="188"/>
      <c r="EF16" s="188"/>
      <c r="EG16" s="188"/>
      <c r="EH16" s="197"/>
      <c r="EI16" s="200"/>
      <c r="EJ16" s="188"/>
      <c r="EK16" s="188"/>
      <c r="EL16" s="188"/>
      <c r="EM16" s="189"/>
      <c r="EN16" s="188"/>
      <c r="EO16" s="188"/>
      <c r="EP16" s="188"/>
      <c r="EQ16" s="188"/>
      <c r="ER16" s="189"/>
      <c r="ES16" s="188"/>
      <c r="ET16" s="188"/>
      <c r="EU16" s="188"/>
      <c r="EV16" s="188"/>
      <c r="EW16" s="197"/>
      <c r="EX16" s="224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</row>
    <row r="17" spans="1:173" ht="6" customHeight="1">
      <c r="A17" s="207"/>
      <c r="B17" s="207"/>
      <c r="C17" s="235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19"/>
      <c r="BC17" s="419"/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20"/>
      <c r="BY17" s="207"/>
      <c r="BZ17" s="220" t="s">
        <v>5</v>
      </c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194" t="s">
        <v>119</v>
      </c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</row>
    <row r="18" spans="1:173" ht="9.75" customHeight="1">
      <c r="A18" s="207"/>
      <c r="B18" s="20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7"/>
      <c r="BY18" s="207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</row>
    <row r="19" spans="1:176" ht="11.25" customHeight="1">
      <c r="A19" s="207"/>
      <c r="B19" s="20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207" t="s">
        <v>39</v>
      </c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207"/>
      <c r="BZ19" s="201" t="s">
        <v>73</v>
      </c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2" t="s">
        <v>120</v>
      </c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7"/>
      <c r="FF19" s="207"/>
      <c r="FG19" s="207"/>
      <c r="FH19" s="207"/>
      <c r="FI19" s="225">
        <v>0</v>
      </c>
      <c r="FJ19" s="225"/>
      <c r="FK19" s="225"/>
      <c r="FL19" s="225"/>
      <c r="FM19" s="225">
        <v>0</v>
      </c>
      <c r="FN19" s="225"/>
      <c r="FO19" s="225"/>
      <c r="FP19" s="225"/>
      <c r="FQ19" s="225"/>
      <c r="FR19" s="225"/>
      <c r="FS19" s="225"/>
      <c r="FT19" s="225"/>
    </row>
    <row r="20" spans="1:176" ht="2.25" customHeight="1" thickBo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</row>
    <row r="21" spans="1:176" ht="5.25" customHeight="1">
      <c r="A21" s="207"/>
      <c r="B21" s="207"/>
      <c r="C21" s="334" t="s">
        <v>6</v>
      </c>
      <c r="D21" s="334"/>
      <c r="E21" s="334"/>
      <c r="F21" s="334"/>
      <c r="G21" s="343" t="s">
        <v>63</v>
      </c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34" t="s">
        <v>8</v>
      </c>
      <c r="AD21" s="334"/>
      <c r="AE21" s="334"/>
      <c r="AF21" s="341"/>
      <c r="AG21" s="324" t="s">
        <v>64</v>
      </c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8" t="s">
        <v>10</v>
      </c>
      <c r="BR21" s="328"/>
      <c r="BS21" s="328"/>
      <c r="BT21" s="328"/>
      <c r="BU21" s="328"/>
      <c r="BV21" s="328"/>
      <c r="BW21" s="328"/>
      <c r="BX21" s="328"/>
      <c r="BY21" s="325" t="s">
        <v>65</v>
      </c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54"/>
      <c r="DA21" s="208" t="s">
        <v>68</v>
      </c>
      <c r="DB21" s="190"/>
      <c r="DC21" s="190"/>
      <c r="DD21" s="190"/>
      <c r="DE21" s="190"/>
      <c r="DF21" s="190"/>
      <c r="DG21" s="190"/>
      <c r="DH21" s="190"/>
      <c r="DI21" s="190"/>
      <c r="DJ21" s="190"/>
      <c r="DK21" s="190" t="s">
        <v>74</v>
      </c>
      <c r="DL21" s="190"/>
      <c r="DM21" s="190"/>
      <c r="DN21" s="190"/>
      <c r="DO21" s="190"/>
      <c r="DP21" s="190"/>
      <c r="DQ21" s="190"/>
      <c r="DR21" s="190"/>
      <c r="DS21" s="190"/>
      <c r="DT21" s="190"/>
      <c r="DU21" s="205" t="s">
        <v>116</v>
      </c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6"/>
      <c r="FE21" s="484" t="s">
        <v>26</v>
      </c>
      <c r="FF21" s="485"/>
      <c r="FG21" s="485"/>
      <c r="FH21" s="485"/>
      <c r="FI21" s="485"/>
      <c r="FJ21" s="485"/>
      <c r="FK21" s="485"/>
      <c r="FL21" s="485"/>
      <c r="FM21" s="485"/>
      <c r="FN21" s="471"/>
      <c r="FO21" s="471"/>
      <c r="FP21" s="471"/>
      <c r="FQ21" s="474" t="s">
        <v>27</v>
      </c>
      <c r="FR21" s="474"/>
      <c r="FS21" s="474"/>
      <c r="FT21" s="475"/>
    </row>
    <row r="22" spans="1:176" ht="5.25" customHeight="1">
      <c r="A22" s="207"/>
      <c r="B22" s="207"/>
      <c r="C22" s="329"/>
      <c r="D22" s="329"/>
      <c r="E22" s="329"/>
      <c r="F22" s="329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29"/>
      <c r="AD22" s="329"/>
      <c r="AE22" s="329"/>
      <c r="AF22" s="342"/>
      <c r="AG22" s="326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329"/>
      <c r="BR22" s="329"/>
      <c r="BS22" s="329"/>
      <c r="BT22" s="329"/>
      <c r="BU22" s="329"/>
      <c r="BV22" s="329"/>
      <c r="BW22" s="329"/>
      <c r="BX22" s="329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355"/>
      <c r="DA22" s="209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6"/>
      <c r="FE22" s="486"/>
      <c r="FF22" s="487"/>
      <c r="FG22" s="487"/>
      <c r="FH22" s="487"/>
      <c r="FI22" s="487"/>
      <c r="FJ22" s="487"/>
      <c r="FK22" s="487"/>
      <c r="FL22" s="487"/>
      <c r="FM22" s="487"/>
      <c r="FN22" s="472"/>
      <c r="FO22" s="472"/>
      <c r="FP22" s="472"/>
      <c r="FQ22" s="476"/>
      <c r="FR22" s="476"/>
      <c r="FS22" s="476"/>
      <c r="FT22" s="477"/>
    </row>
    <row r="23" spans="1:176" ht="5.25" customHeight="1">
      <c r="A23" s="207"/>
      <c r="B23" s="207"/>
      <c r="C23" s="330" t="s">
        <v>7</v>
      </c>
      <c r="D23" s="330"/>
      <c r="E23" s="330"/>
      <c r="F23" s="330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30" t="s">
        <v>9</v>
      </c>
      <c r="AD23" s="330"/>
      <c r="AE23" s="330"/>
      <c r="AF23" s="339"/>
      <c r="AG23" s="326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330" t="s">
        <v>11</v>
      </c>
      <c r="BR23" s="330"/>
      <c r="BS23" s="330"/>
      <c r="BT23" s="330"/>
      <c r="BU23" s="330"/>
      <c r="BV23" s="330"/>
      <c r="BW23" s="330"/>
      <c r="BX23" s="330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355"/>
      <c r="DA23" s="210" t="s">
        <v>117</v>
      </c>
      <c r="DB23" s="211"/>
      <c r="DC23" s="211"/>
      <c r="DD23" s="211"/>
      <c r="DE23" s="211"/>
      <c r="DF23" s="211"/>
      <c r="DG23" s="211"/>
      <c r="DH23" s="211"/>
      <c r="DI23" s="211"/>
      <c r="DJ23" s="212"/>
      <c r="DK23" s="192" t="s">
        <v>12</v>
      </c>
      <c r="DL23" s="192"/>
      <c r="DM23" s="192"/>
      <c r="DN23" s="192"/>
      <c r="DO23" s="192"/>
      <c r="DP23" s="192"/>
      <c r="DQ23" s="192"/>
      <c r="DR23" s="192"/>
      <c r="DS23" s="192"/>
      <c r="DT23" s="192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6"/>
      <c r="FE23" s="486"/>
      <c r="FF23" s="487"/>
      <c r="FG23" s="487"/>
      <c r="FH23" s="487"/>
      <c r="FI23" s="487"/>
      <c r="FJ23" s="487"/>
      <c r="FK23" s="487"/>
      <c r="FL23" s="487"/>
      <c r="FM23" s="487"/>
      <c r="FN23" s="472"/>
      <c r="FO23" s="472"/>
      <c r="FP23" s="472"/>
      <c r="FQ23" s="476"/>
      <c r="FR23" s="476"/>
      <c r="FS23" s="476"/>
      <c r="FT23" s="477"/>
    </row>
    <row r="24" spans="1:176" ht="5.25" customHeight="1">
      <c r="A24" s="207"/>
      <c r="B24" s="207"/>
      <c r="C24" s="331"/>
      <c r="D24" s="331"/>
      <c r="E24" s="331"/>
      <c r="F24" s="331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31"/>
      <c r="AD24" s="331"/>
      <c r="AE24" s="331"/>
      <c r="AF24" s="340"/>
      <c r="AG24" s="326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331"/>
      <c r="BR24" s="331"/>
      <c r="BS24" s="331"/>
      <c r="BT24" s="331"/>
      <c r="BU24" s="331"/>
      <c r="BV24" s="331"/>
      <c r="BW24" s="331"/>
      <c r="BX24" s="331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355"/>
      <c r="DA24" s="213"/>
      <c r="DB24" s="214"/>
      <c r="DC24" s="214"/>
      <c r="DD24" s="214"/>
      <c r="DE24" s="214"/>
      <c r="DF24" s="214"/>
      <c r="DG24" s="214"/>
      <c r="DH24" s="214"/>
      <c r="DI24" s="214"/>
      <c r="DJ24" s="215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6"/>
      <c r="FE24" s="486"/>
      <c r="FF24" s="487"/>
      <c r="FG24" s="487"/>
      <c r="FH24" s="487"/>
      <c r="FI24" s="487"/>
      <c r="FJ24" s="487"/>
      <c r="FK24" s="487"/>
      <c r="FL24" s="487"/>
      <c r="FM24" s="487"/>
      <c r="FN24" s="472"/>
      <c r="FO24" s="472"/>
      <c r="FP24" s="472"/>
      <c r="FQ24" s="476"/>
      <c r="FR24" s="476"/>
      <c r="FS24" s="476"/>
      <c r="FT24" s="477"/>
    </row>
    <row r="25" spans="1:176" ht="9.75" customHeight="1" thickBot="1">
      <c r="A25" s="207"/>
      <c r="B25" s="207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6" t="s">
        <v>13</v>
      </c>
      <c r="AD25" s="337"/>
      <c r="AE25" s="337"/>
      <c r="AF25" s="338"/>
      <c r="AG25" s="332" t="s">
        <v>14</v>
      </c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 t="s">
        <v>15</v>
      </c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333"/>
      <c r="DA25" s="327"/>
      <c r="DB25" s="203"/>
      <c r="DC25" s="203"/>
      <c r="DD25" s="203"/>
      <c r="DE25" s="203"/>
      <c r="DF25" s="203"/>
      <c r="DG25" s="203"/>
      <c r="DH25" s="203"/>
      <c r="DI25" s="203"/>
      <c r="DJ25" s="203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03" t="s">
        <v>14</v>
      </c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4"/>
      <c r="FE25" s="488"/>
      <c r="FF25" s="489"/>
      <c r="FG25" s="489"/>
      <c r="FH25" s="489"/>
      <c r="FI25" s="489"/>
      <c r="FJ25" s="489"/>
      <c r="FK25" s="489"/>
      <c r="FL25" s="489"/>
      <c r="FM25" s="489"/>
      <c r="FN25" s="473"/>
      <c r="FO25" s="473"/>
      <c r="FP25" s="473"/>
      <c r="FQ25" s="478"/>
      <c r="FR25" s="478"/>
      <c r="FS25" s="478"/>
      <c r="FT25" s="479"/>
    </row>
    <row r="26" spans="1:176" ht="6" customHeight="1">
      <c r="A26" s="25" t="str">
        <f>C26</f>
        <v>31</v>
      </c>
      <c r="B26" s="7" t="e">
        <f>MATCH(C26,#REF!,0)</f>
        <v>#REF!</v>
      </c>
      <c r="C26" s="344" t="s">
        <v>76</v>
      </c>
      <c r="D26" s="345"/>
      <c r="E26" s="345"/>
      <c r="F26" s="346"/>
      <c r="G26" s="456" t="s">
        <v>56</v>
      </c>
      <c r="H26" s="457"/>
      <c r="I26" s="457"/>
      <c r="J26" s="458"/>
      <c r="K26" s="300" t="s">
        <v>17</v>
      </c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2"/>
      <c r="AC26" s="38" t="s">
        <v>77</v>
      </c>
      <c r="AD26" s="38"/>
      <c r="AE26" s="38"/>
      <c r="AF26" s="39"/>
      <c r="AG26" s="40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2"/>
      <c r="BQ26" s="38">
        <v>18</v>
      </c>
      <c r="BR26" s="38"/>
      <c r="BS26" s="38"/>
      <c r="BT26" s="38"/>
      <c r="BU26" s="38"/>
      <c r="BV26" s="38"/>
      <c r="BW26" s="38"/>
      <c r="BX26" s="38"/>
      <c r="BY26" s="46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8"/>
      <c r="DA26" s="36">
        <v>89</v>
      </c>
      <c r="DB26" s="37"/>
      <c r="DC26" s="37"/>
      <c r="DD26" s="37"/>
      <c r="DE26" s="37"/>
      <c r="DF26" s="37"/>
      <c r="DG26" s="37"/>
      <c r="DH26" s="37"/>
      <c r="DI26" s="37"/>
      <c r="DJ26" s="37"/>
      <c r="DK26" s="125"/>
      <c r="DL26" s="126"/>
      <c r="DM26" s="126"/>
      <c r="DN26" s="126"/>
      <c r="DO26" s="126"/>
      <c r="DP26" s="126"/>
      <c r="DQ26" s="126"/>
      <c r="DR26" s="126"/>
      <c r="DS26" s="126"/>
      <c r="DT26" s="127"/>
      <c r="DU26" s="57">
        <f>ROUNDDOWN(IF(DK26="",BY26*DA26,BY26*DK26),0)</f>
        <v>0</v>
      </c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9"/>
      <c r="FE26" s="490" t="s">
        <v>28</v>
      </c>
      <c r="FF26" s="491"/>
      <c r="FG26" s="491"/>
      <c r="FH26" s="491"/>
      <c r="FI26" s="491"/>
      <c r="FJ26" s="491"/>
      <c r="FK26" s="491"/>
      <c r="FL26" s="491"/>
      <c r="FM26" s="491"/>
      <c r="FN26" s="491"/>
      <c r="FO26" s="491"/>
      <c r="FP26" s="491"/>
      <c r="FQ26" s="491"/>
      <c r="FR26" s="491"/>
      <c r="FS26" s="491"/>
      <c r="FT26" s="492"/>
    </row>
    <row r="27" spans="1:176" ht="6" customHeight="1">
      <c r="A27" s="26"/>
      <c r="B27" s="7" t="e">
        <f>MATCH(C27,#REF!,0)</f>
        <v>#REF!</v>
      </c>
      <c r="C27" s="347"/>
      <c r="D27" s="348"/>
      <c r="E27" s="348"/>
      <c r="F27" s="349"/>
      <c r="G27" s="459"/>
      <c r="H27" s="460"/>
      <c r="I27" s="460"/>
      <c r="J27" s="461"/>
      <c r="K27" s="303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5"/>
      <c r="AC27" s="38"/>
      <c r="AD27" s="38"/>
      <c r="AE27" s="38"/>
      <c r="AF27" s="39"/>
      <c r="AG27" s="43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38"/>
      <c r="BR27" s="38"/>
      <c r="BS27" s="38"/>
      <c r="BT27" s="38"/>
      <c r="BU27" s="38"/>
      <c r="BV27" s="38"/>
      <c r="BW27" s="38"/>
      <c r="BX27" s="38"/>
      <c r="BY27" s="49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1"/>
      <c r="DA27" s="36"/>
      <c r="DB27" s="37"/>
      <c r="DC27" s="37"/>
      <c r="DD27" s="37"/>
      <c r="DE27" s="37"/>
      <c r="DF27" s="37"/>
      <c r="DG27" s="37"/>
      <c r="DH27" s="37"/>
      <c r="DI27" s="37"/>
      <c r="DJ27" s="37"/>
      <c r="DK27" s="128"/>
      <c r="DL27" s="129"/>
      <c r="DM27" s="129"/>
      <c r="DN27" s="129"/>
      <c r="DO27" s="129"/>
      <c r="DP27" s="129"/>
      <c r="DQ27" s="129"/>
      <c r="DR27" s="129"/>
      <c r="DS27" s="129"/>
      <c r="DT27" s="130"/>
      <c r="DU27" s="60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2"/>
      <c r="FE27" s="493"/>
      <c r="FF27" s="494"/>
      <c r="FG27" s="494"/>
      <c r="FH27" s="494"/>
      <c r="FI27" s="494"/>
      <c r="FJ27" s="494"/>
      <c r="FK27" s="494"/>
      <c r="FL27" s="494"/>
      <c r="FM27" s="494"/>
      <c r="FN27" s="494"/>
      <c r="FO27" s="494"/>
      <c r="FP27" s="494"/>
      <c r="FQ27" s="494"/>
      <c r="FR27" s="494"/>
      <c r="FS27" s="494"/>
      <c r="FT27" s="495"/>
    </row>
    <row r="28" spans="1:176" ht="6" customHeight="1">
      <c r="A28" s="26"/>
      <c r="C28" s="347"/>
      <c r="D28" s="348"/>
      <c r="E28" s="348"/>
      <c r="F28" s="349"/>
      <c r="G28" s="459"/>
      <c r="H28" s="460"/>
      <c r="I28" s="460"/>
      <c r="J28" s="461"/>
      <c r="K28" s="303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5"/>
      <c r="AC28" s="38" t="s">
        <v>78</v>
      </c>
      <c r="AD28" s="38"/>
      <c r="AE28" s="38"/>
      <c r="AF28" s="39"/>
      <c r="AG28" s="40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2"/>
      <c r="BQ28" s="38">
        <v>18</v>
      </c>
      <c r="BR28" s="38"/>
      <c r="BS28" s="38"/>
      <c r="BT28" s="38"/>
      <c r="BU28" s="38"/>
      <c r="BV28" s="38"/>
      <c r="BW28" s="38"/>
      <c r="BX28" s="38"/>
      <c r="BY28" s="46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8"/>
      <c r="DA28" s="36">
        <v>89</v>
      </c>
      <c r="DB28" s="37"/>
      <c r="DC28" s="37"/>
      <c r="DD28" s="37"/>
      <c r="DE28" s="37"/>
      <c r="DF28" s="37"/>
      <c r="DG28" s="37"/>
      <c r="DH28" s="37"/>
      <c r="DI28" s="37"/>
      <c r="DJ28" s="37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7">
        <f>ROUNDDOWN(IF(DK28="",BY28*DA28,BY28*DK28),0)</f>
        <v>0</v>
      </c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9"/>
      <c r="FE28" s="493"/>
      <c r="FF28" s="494"/>
      <c r="FG28" s="494"/>
      <c r="FH28" s="494"/>
      <c r="FI28" s="494"/>
      <c r="FJ28" s="494"/>
      <c r="FK28" s="494"/>
      <c r="FL28" s="494"/>
      <c r="FM28" s="494"/>
      <c r="FN28" s="494"/>
      <c r="FO28" s="494"/>
      <c r="FP28" s="494"/>
      <c r="FQ28" s="494"/>
      <c r="FR28" s="494"/>
      <c r="FS28" s="494"/>
      <c r="FT28" s="495"/>
    </row>
    <row r="29" spans="1:176" ht="6" customHeight="1">
      <c r="A29" s="26"/>
      <c r="C29" s="347"/>
      <c r="D29" s="348"/>
      <c r="E29" s="348"/>
      <c r="F29" s="349"/>
      <c r="G29" s="459"/>
      <c r="H29" s="460"/>
      <c r="I29" s="460"/>
      <c r="J29" s="461"/>
      <c r="K29" s="303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5"/>
      <c r="AC29" s="38"/>
      <c r="AD29" s="38"/>
      <c r="AE29" s="38"/>
      <c r="AF29" s="39"/>
      <c r="AG29" s="43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38"/>
      <c r="BR29" s="38"/>
      <c r="BS29" s="38"/>
      <c r="BT29" s="38"/>
      <c r="BU29" s="38"/>
      <c r="BV29" s="38"/>
      <c r="BW29" s="38"/>
      <c r="BX29" s="38"/>
      <c r="BY29" s="49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1"/>
      <c r="DA29" s="36"/>
      <c r="DB29" s="37"/>
      <c r="DC29" s="37"/>
      <c r="DD29" s="37"/>
      <c r="DE29" s="37"/>
      <c r="DF29" s="37"/>
      <c r="DG29" s="37"/>
      <c r="DH29" s="37"/>
      <c r="DI29" s="37"/>
      <c r="DJ29" s="37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60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2"/>
      <c r="FE29" s="1"/>
      <c r="FF29" s="2"/>
      <c r="FG29" s="2"/>
      <c r="FH29" s="2"/>
      <c r="FI29" s="2"/>
      <c r="FJ29" s="2"/>
      <c r="FK29" s="496"/>
      <c r="FL29" s="497"/>
      <c r="FM29" s="497"/>
      <c r="FN29" s="497"/>
      <c r="FO29" s="498"/>
      <c r="FP29" s="2"/>
      <c r="FQ29" s="3"/>
      <c r="FR29" s="3"/>
      <c r="FS29" s="2"/>
      <c r="FT29" s="8"/>
    </row>
    <row r="30" spans="1:176" ht="6" customHeight="1">
      <c r="A30" s="26"/>
      <c r="C30" s="347"/>
      <c r="D30" s="348"/>
      <c r="E30" s="348"/>
      <c r="F30" s="349"/>
      <c r="G30" s="459"/>
      <c r="H30" s="460"/>
      <c r="I30" s="460"/>
      <c r="J30" s="461"/>
      <c r="K30" s="303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5"/>
      <c r="AC30" s="38" t="s">
        <v>79</v>
      </c>
      <c r="AD30" s="38"/>
      <c r="AE30" s="38"/>
      <c r="AF30" s="39"/>
      <c r="AG30" s="40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2"/>
      <c r="BQ30" s="38">
        <v>19</v>
      </c>
      <c r="BR30" s="38"/>
      <c r="BS30" s="38"/>
      <c r="BT30" s="38"/>
      <c r="BU30" s="38"/>
      <c r="BV30" s="38"/>
      <c r="BW30" s="38"/>
      <c r="BX30" s="38"/>
      <c r="BY30" s="46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8"/>
      <c r="DA30" s="36">
        <v>79</v>
      </c>
      <c r="DB30" s="37"/>
      <c r="DC30" s="37"/>
      <c r="DD30" s="37"/>
      <c r="DE30" s="37"/>
      <c r="DF30" s="37"/>
      <c r="DG30" s="37"/>
      <c r="DH30" s="37"/>
      <c r="DI30" s="37"/>
      <c r="DJ30" s="37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7">
        <f>ROUNDDOWN(IF(DK30="",BY30*DA30,BY30*DK30),0)</f>
        <v>0</v>
      </c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9"/>
      <c r="FE30" s="1"/>
      <c r="FF30" s="2"/>
      <c r="FG30" s="2"/>
      <c r="FH30" s="2"/>
      <c r="FI30" s="2"/>
      <c r="FJ30" s="2"/>
      <c r="FK30" s="499"/>
      <c r="FL30" s="500"/>
      <c r="FM30" s="500"/>
      <c r="FN30" s="500"/>
      <c r="FO30" s="501"/>
      <c r="FP30" s="323" t="s">
        <v>29</v>
      </c>
      <c r="FQ30" s="323"/>
      <c r="FR30" s="323"/>
      <c r="FS30" s="2"/>
      <c r="FT30" s="8"/>
    </row>
    <row r="31" spans="1:176" ht="6" customHeight="1">
      <c r="A31" s="26"/>
      <c r="C31" s="347"/>
      <c r="D31" s="348"/>
      <c r="E31" s="348"/>
      <c r="F31" s="349"/>
      <c r="G31" s="459"/>
      <c r="H31" s="460"/>
      <c r="I31" s="460"/>
      <c r="J31" s="461"/>
      <c r="K31" s="303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5"/>
      <c r="AC31" s="38"/>
      <c r="AD31" s="38"/>
      <c r="AE31" s="38"/>
      <c r="AF31" s="39"/>
      <c r="AG31" s="43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38"/>
      <c r="BR31" s="38"/>
      <c r="BS31" s="38"/>
      <c r="BT31" s="38"/>
      <c r="BU31" s="38"/>
      <c r="BV31" s="38"/>
      <c r="BW31" s="38"/>
      <c r="BX31" s="38"/>
      <c r="BY31" s="49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1"/>
      <c r="DA31" s="36"/>
      <c r="DB31" s="37"/>
      <c r="DC31" s="37"/>
      <c r="DD31" s="37"/>
      <c r="DE31" s="37"/>
      <c r="DF31" s="37"/>
      <c r="DG31" s="37"/>
      <c r="DH31" s="37"/>
      <c r="DI31" s="37"/>
      <c r="DJ31" s="37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60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2"/>
      <c r="FE31" s="1"/>
      <c r="FF31" s="2"/>
      <c r="FG31" s="2"/>
      <c r="FH31" s="2"/>
      <c r="FI31" s="2"/>
      <c r="FJ31" s="2"/>
      <c r="FK31" s="502"/>
      <c r="FL31" s="503"/>
      <c r="FM31" s="503"/>
      <c r="FN31" s="503"/>
      <c r="FO31" s="504"/>
      <c r="FP31" s="323"/>
      <c r="FQ31" s="323"/>
      <c r="FR31" s="323"/>
      <c r="FS31" s="2"/>
      <c r="FT31" s="8"/>
    </row>
    <row r="32" spans="1:176" ht="6" customHeight="1" thickBot="1">
      <c r="A32" s="26"/>
      <c r="C32" s="347"/>
      <c r="D32" s="348"/>
      <c r="E32" s="348"/>
      <c r="F32" s="349"/>
      <c r="G32" s="459"/>
      <c r="H32" s="460"/>
      <c r="I32" s="460"/>
      <c r="J32" s="461"/>
      <c r="K32" s="303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5"/>
      <c r="AC32" s="63" t="s">
        <v>110</v>
      </c>
      <c r="AD32" s="63"/>
      <c r="AE32" s="63"/>
      <c r="AF32" s="64"/>
      <c r="AG32" s="65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7"/>
      <c r="BQ32" s="71">
        <v>19</v>
      </c>
      <c r="BR32" s="71"/>
      <c r="BS32" s="71"/>
      <c r="BT32" s="71"/>
      <c r="BU32" s="71"/>
      <c r="BV32" s="71"/>
      <c r="BW32" s="71"/>
      <c r="BX32" s="71"/>
      <c r="BY32" s="72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4"/>
      <c r="DA32" s="78">
        <v>62</v>
      </c>
      <c r="DB32" s="79"/>
      <c r="DC32" s="79"/>
      <c r="DD32" s="79"/>
      <c r="DE32" s="79"/>
      <c r="DF32" s="79"/>
      <c r="DG32" s="79"/>
      <c r="DH32" s="79"/>
      <c r="DI32" s="79"/>
      <c r="DJ32" s="79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86">
        <f>ROUNDDOWN(IF(DK32="",BY32*DA32,BY32*DK32),0)</f>
        <v>0</v>
      </c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8"/>
      <c r="FE32" s="9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1"/>
      <c r="FT32" s="12"/>
    </row>
    <row r="33" spans="1:176" ht="6" customHeight="1">
      <c r="A33" s="26"/>
      <c r="C33" s="350"/>
      <c r="D33" s="351"/>
      <c r="E33" s="351"/>
      <c r="F33" s="352"/>
      <c r="G33" s="459"/>
      <c r="H33" s="460"/>
      <c r="I33" s="460"/>
      <c r="J33" s="461"/>
      <c r="K33" s="306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8"/>
      <c r="AC33" s="63"/>
      <c r="AD33" s="63"/>
      <c r="AE33" s="63"/>
      <c r="AF33" s="64"/>
      <c r="AG33" s="68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70"/>
      <c r="BQ33" s="71"/>
      <c r="BR33" s="71"/>
      <c r="BS33" s="71"/>
      <c r="BT33" s="71"/>
      <c r="BU33" s="71"/>
      <c r="BV33" s="71"/>
      <c r="BW33" s="71"/>
      <c r="BX33" s="71"/>
      <c r="BY33" s="75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7"/>
      <c r="DA33" s="78"/>
      <c r="DB33" s="79"/>
      <c r="DC33" s="79"/>
      <c r="DD33" s="79"/>
      <c r="DE33" s="79"/>
      <c r="DF33" s="79"/>
      <c r="DG33" s="79"/>
      <c r="DH33" s="79"/>
      <c r="DI33" s="79"/>
      <c r="DJ33" s="79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89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1"/>
      <c r="FE33" s="490" t="s">
        <v>30</v>
      </c>
      <c r="FF33" s="491"/>
      <c r="FG33" s="491"/>
      <c r="FH33" s="491"/>
      <c r="FI33" s="491"/>
      <c r="FJ33" s="491"/>
      <c r="FK33" s="491"/>
      <c r="FL33" s="491"/>
      <c r="FM33" s="491"/>
      <c r="FN33" s="491"/>
      <c r="FO33" s="491"/>
      <c r="FP33" s="491"/>
      <c r="FQ33" s="491"/>
      <c r="FR33" s="491"/>
      <c r="FS33" s="491"/>
      <c r="FT33" s="492"/>
    </row>
    <row r="34" spans="1:176" ht="6" customHeight="1">
      <c r="A34" s="25" t="str">
        <f>C34</f>
        <v>32</v>
      </c>
      <c r="B34" s="7" t="e">
        <f>MATCH(C34,#REF!,0)</f>
        <v>#REF!</v>
      </c>
      <c r="C34" s="344" t="s">
        <v>80</v>
      </c>
      <c r="D34" s="345"/>
      <c r="E34" s="345"/>
      <c r="F34" s="346"/>
      <c r="G34" s="459"/>
      <c r="H34" s="460"/>
      <c r="I34" s="460"/>
      <c r="J34" s="461"/>
      <c r="K34" s="156" t="s">
        <v>18</v>
      </c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38" t="s">
        <v>77</v>
      </c>
      <c r="AD34" s="38"/>
      <c r="AE34" s="38"/>
      <c r="AF34" s="39"/>
      <c r="AG34" s="40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38">
        <v>20</v>
      </c>
      <c r="BR34" s="38"/>
      <c r="BS34" s="38"/>
      <c r="BT34" s="38"/>
      <c r="BU34" s="38"/>
      <c r="BV34" s="38"/>
      <c r="BW34" s="38"/>
      <c r="BX34" s="38"/>
      <c r="BY34" s="46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8"/>
      <c r="DA34" s="36">
        <v>16</v>
      </c>
      <c r="DB34" s="37"/>
      <c r="DC34" s="37"/>
      <c r="DD34" s="37"/>
      <c r="DE34" s="37"/>
      <c r="DF34" s="37"/>
      <c r="DG34" s="37"/>
      <c r="DH34" s="37"/>
      <c r="DI34" s="37"/>
      <c r="DJ34" s="37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7">
        <f>ROUNDDOWN(IF(DK34="",BY34*DA34,BY34*DK34),0)</f>
        <v>0</v>
      </c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9"/>
      <c r="FE34" s="493"/>
      <c r="FF34" s="494"/>
      <c r="FG34" s="494"/>
      <c r="FH34" s="494"/>
      <c r="FI34" s="494"/>
      <c r="FJ34" s="494"/>
      <c r="FK34" s="494"/>
      <c r="FL34" s="494"/>
      <c r="FM34" s="494"/>
      <c r="FN34" s="494"/>
      <c r="FO34" s="494"/>
      <c r="FP34" s="494"/>
      <c r="FQ34" s="494"/>
      <c r="FR34" s="494"/>
      <c r="FS34" s="494"/>
      <c r="FT34" s="495"/>
    </row>
    <row r="35" spans="1:176" ht="6" customHeight="1">
      <c r="A35" s="26"/>
      <c r="B35" s="7" t="e">
        <f>MATCH(C35,#REF!,0)</f>
        <v>#REF!</v>
      </c>
      <c r="C35" s="347"/>
      <c r="D35" s="348"/>
      <c r="E35" s="348"/>
      <c r="F35" s="349"/>
      <c r="G35" s="459"/>
      <c r="H35" s="460"/>
      <c r="I35" s="460"/>
      <c r="J35" s="461"/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1"/>
      <c r="AC35" s="38"/>
      <c r="AD35" s="38"/>
      <c r="AE35" s="38"/>
      <c r="AF35" s="39"/>
      <c r="AG35" s="43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38"/>
      <c r="BR35" s="38"/>
      <c r="BS35" s="38"/>
      <c r="BT35" s="38"/>
      <c r="BU35" s="38"/>
      <c r="BV35" s="38"/>
      <c r="BW35" s="38"/>
      <c r="BX35" s="38"/>
      <c r="BY35" s="49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1"/>
      <c r="DA35" s="36"/>
      <c r="DB35" s="37"/>
      <c r="DC35" s="37"/>
      <c r="DD35" s="37"/>
      <c r="DE35" s="37"/>
      <c r="DF35" s="37"/>
      <c r="DG35" s="37"/>
      <c r="DH35" s="37"/>
      <c r="DI35" s="37"/>
      <c r="DJ35" s="37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60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2"/>
      <c r="FE35" s="493"/>
      <c r="FF35" s="494"/>
      <c r="FG35" s="494"/>
      <c r="FH35" s="494"/>
      <c r="FI35" s="494"/>
      <c r="FJ35" s="494"/>
      <c r="FK35" s="494"/>
      <c r="FL35" s="494"/>
      <c r="FM35" s="494"/>
      <c r="FN35" s="494"/>
      <c r="FO35" s="494"/>
      <c r="FP35" s="494"/>
      <c r="FQ35" s="494"/>
      <c r="FR35" s="494"/>
      <c r="FS35" s="494"/>
      <c r="FT35" s="495"/>
    </row>
    <row r="36" spans="1:180" ht="6" customHeight="1">
      <c r="A36" s="26"/>
      <c r="C36" s="347"/>
      <c r="D36" s="348"/>
      <c r="E36" s="348"/>
      <c r="F36" s="349"/>
      <c r="G36" s="459"/>
      <c r="H36" s="460"/>
      <c r="I36" s="460"/>
      <c r="J36" s="461"/>
      <c r="K36" s="159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38" t="s">
        <v>78</v>
      </c>
      <c r="AD36" s="38"/>
      <c r="AE36" s="38"/>
      <c r="AF36" s="39"/>
      <c r="AG36" s="40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  <c r="BQ36" s="38">
        <v>20</v>
      </c>
      <c r="BR36" s="38"/>
      <c r="BS36" s="38"/>
      <c r="BT36" s="38"/>
      <c r="BU36" s="38"/>
      <c r="BV36" s="38"/>
      <c r="BW36" s="38"/>
      <c r="BX36" s="38"/>
      <c r="BY36" s="46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8"/>
      <c r="DA36" s="36">
        <v>16</v>
      </c>
      <c r="DB36" s="37"/>
      <c r="DC36" s="37"/>
      <c r="DD36" s="37"/>
      <c r="DE36" s="37"/>
      <c r="DF36" s="37"/>
      <c r="DG36" s="37"/>
      <c r="DH36" s="37"/>
      <c r="DI36" s="37"/>
      <c r="DJ36" s="37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7">
        <f>ROUNDDOWN(IF(DK36="",BY36*DA36,BY36*DK36),0)</f>
        <v>0</v>
      </c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9"/>
      <c r="FE36" s="1"/>
      <c r="FF36" s="2"/>
      <c r="FG36" s="2"/>
      <c r="FH36" s="2"/>
      <c r="FI36" s="2"/>
      <c r="FJ36" s="2"/>
      <c r="FK36" s="496"/>
      <c r="FL36" s="497"/>
      <c r="FM36" s="497"/>
      <c r="FN36" s="497"/>
      <c r="FO36" s="498"/>
      <c r="FP36" s="2"/>
      <c r="FQ36" s="2"/>
      <c r="FR36" s="2"/>
      <c r="FS36" s="2"/>
      <c r="FT36" s="8"/>
      <c r="FX36" s="17"/>
    </row>
    <row r="37" spans="1:176" ht="6" customHeight="1">
      <c r="A37" s="26"/>
      <c r="C37" s="347"/>
      <c r="D37" s="348"/>
      <c r="E37" s="348"/>
      <c r="F37" s="349"/>
      <c r="G37" s="459"/>
      <c r="H37" s="460"/>
      <c r="I37" s="460"/>
      <c r="J37" s="461"/>
      <c r="K37" s="159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38"/>
      <c r="AD37" s="38"/>
      <c r="AE37" s="38"/>
      <c r="AF37" s="39"/>
      <c r="AG37" s="43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38"/>
      <c r="BR37" s="38"/>
      <c r="BS37" s="38"/>
      <c r="BT37" s="38"/>
      <c r="BU37" s="38"/>
      <c r="BV37" s="38"/>
      <c r="BW37" s="38"/>
      <c r="BX37" s="38"/>
      <c r="BY37" s="49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1"/>
      <c r="DA37" s="36"/>
      <c r="DB37" s="37"/>
      <c r="DC37" s="37"/>
      <c r="DD37" s="37"/>
      <c r="DE37" s="37"/>
      <c r="DF37" s="37"/>
      <c r="DG37" s="37"/>
      <c r="DH37" s="37"/>
      <c r="DI37" s="37"/>
      <c r="DJ37" s="37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60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2"/>
      <c r="FE37" s="1"/>
      <c r="FF37" s="2"/>
      <c r="FG37" s="2"/>
      <c r="FH37" s="2"/>
      <c r="FI37" s="2"/>
      <c r="FJ37" s="2"/>
      <c r="FK37" s="499"/>
      <c r="FL37" s="500"/>
      <c r="FM37" s="500"/>
      <c r="FN37" s="500"/>
      <c r="FO37" s="501"/>
      <c r="FP37" s="2"/>
      <c r="FQ37" s="2"/>
      <c r="FR37" s="2"/>
      <c r="FS37" s="2"/>
      <c r="FT37" s="8"/>
    </row>
    <row r="38" spans="1:176" ht="6" customHeight="1">
      <c r="A38" s="26"/>
      <c r="C38" s="347"/>
      <c r="D38" s="348"/>
      <c r="E38" s="348"/>
      <c r="F38" s="349"/>
      <c r="G38" s="459"/>
      <c r="H38" s="460"/>
      <c r="I38" s="460"/>
      <c r="J38" s="461"/>
      <c r="K38" s="159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1"/>
      <c r="AC38" s="38" t="s">
        <v>81</v>
      </c>
      <c r="AD38" s="38"/>
      <c r="AE38" s="38"/>
      <c r="AF38" s="39"/>
      <c r="AG38" s="40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2"/>
      <c r="BQ38" s="38">
        <v>20</v>
      </c>
      <c r="BR38" s="38"/>
      <c r="BS38" s="38"/>
      <c r="BT38" s="38"/>
      <c r="BU38" s="38"/>
      <c r="BV38" s="38"/>
      <c r="BW38" s="38"/>
      <c r="BX38" s="38"/>
      <c r="BY38" s="46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8"/>
      <c r="DA38" s="36">
        <v>11</v>
      </c>
      <c r="DB38" s="37"/>
      <c r="DC38" s="37"/>
      <c r="DD38" s="37"/>
      <c r="DE38" s="37"/>
      <c r="DF38" s="37"/>
      <c r="DG38" s="37"/>
      <c r="DH38" s="37"/>
      <c r="DI38" s="37"/>
      <c r="DJ38" s="37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7">
        <f>ROUNDDOWN(IF(DK38="",BY38*DA38,BY38*DK38),0)</f>
        <v>0</v>
      </c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9"/>
      <c r="FE38" s="1"/>
      <c r="FF38" s="2"/>
      <c r="FG38" s="2"/>
      <c r="FH38" s="2"/>
      <c r="FI38" s="2"/>
      <c r="FJ38" s="2"/>
      <c r="FK38" s="502"/>
      <c r="FL38" s="503"/>
      <c r="FM38" s="503"/>
      <c r="FN38" s="503"/>
      <c r="FO38" s="504"/>
      <c r="FP38" s="2"/>
      <c r="FQ38" s="2"/>
      <c r="FR38" s="2"/>
      <c r="FS38" s="2"/>
      <c r="FT38" s="8"/>
    </row>
    <row r="39" spans="1:176" ht="6" customHeight="1" thickBot="1">
      <c r="A39" s="26"/>
      <c r="C39" s="347"/>
      <c r="D39" s="348"/>
      <c r="E39" s="348"/>
      <c r="F39" s="349"/>
      <c r="G39" s="459"/>
      <c r="H39" s="460"/>
      <c r="I39" s="460"/>
      <c r="J39" s="461"/>
      <c r="K39" s="159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38"/>
      <c r="AD39" s="38"/>
      <c r="AE39" s="38"/>
      <c r="AF39" s="39"/>
      <c r="AG39" s="43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38"/>
      <c r="BR39" s="38"/>
      <c r="BS39" s="38"/>
      <c r="BT39" s="38"/>
      <c r="BU39" s="38"/>
      <c r="BV39" s="38"/>
      <c r="BW39" s="38"/>
      <c r="BX39" s="38"/>
      <c r="BY39" s="49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1"/>
      <c r="DA39" s="36"/>
      <c r="DB39" s="37"/>
      <c r="DC39" s="37"/>
      <c r="DD39" s="37"/>
      <c r="DE39" s="37"/>
      <c r="DF39" s="37"/>
      <c r="DG39" s="37"/>
      <c r="DH39" s="37"/>
      <c r="DI39" s="37"/>
      <c r="DJ39" s="37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60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2"/>
      <c r="FE39" s="1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8"/>
    </row>
    <row r="40" spans="1:176" ht="6" customHeight="1">
      <c r="A40" s="26"/>
      <c r="C40" s="347"/>
      <c r="D40" s="348"/>
      <c r="E40" s="348"/>
      <c r="F40" s="349"/>
      <c r="G40" s="459"/>
      <c r="H40" s="460"/>
      <c r="I40" s="460"/>
      <c r="J40" s="461"/>
      <c r="K40" s="159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1"/>
      <c r="AC40" s="63" t="s">
        <v>110</v>
      </c>
      <c r="AD40" s="63"/>
      <c r="AE40" s="63"/>
      <c r="AF40" s="64"/>
      <c r="AG40" s="65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7"/>
      <c r="BQ40" s="71">
        <v>19</v>
      </c>
      <c r="BR40" s="71"/>
      <c r="BS40" s="71"/>
      <c r="BT40" s="71"/>
      <c r="BU40" s="71"/>
      <c r="BV40" s="71"/>
      <c r="BW40" s="71"/>
      <c r="BX40" s="71"/>
      <c r="BY40" s="72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78">
        <v>11</v>
      </c>
      <c r="DB40" s="79"/>
      <c r="DC40" s="79"/>
      <c r="DD40" s="79"/>
      <c r="DE40" s="79"/>
      <c r="DF40" s="79"/>
      <c r="DG40" s="79"/>
      <c r="DH40" s="79"/>
      <c r="DI40" s="79"/>
      <c r="DJ40" s="79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86">
        <f>ROUNDDOWN(IF(DK40="",BY40*DA40,BY40*DK40),0)</f>
        <v>0</v>
      </c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8"/>
      <c r="FE40" s="320" t="s">
        <v>31</v>
      </c>
      <c r="FF40" s="321"/>
      <c r="FG40" s="321"/>
      <c r="FH40" s="321"/>
      <c r="FI40" s="321"/>
      <c r="FJ40" s="321"/>
      <c r="FK40" s="321"/>
      <c r="FL40" s="321"/>
      <c r="FM40" s="321"/>
      <c r="FN40" s="321"/>
      <c r="FO40" s="321"/>
      <c r="FP40" s="321"/>
      <c r="FQ40" s="321"/>
      <c r="FR40" s="321"/>
      <c r="FS40" s="321"/>
      <c r="FT40" s="465"/>
    </row>
    <row r="41" spans="1:176" ht="6" customHeight="1">
      <c r="A41" s="26"/>
      <c r="C41" s="350"/>
      <c r="D41" s="351"/>
      <c r="E41" s="351"/>
      <c r="F41" s="352"/>
      <c r="G41" s="459"/>
      <c r="H41" s="460"/>
      <c r="I41" s="460"/>
      <c r="J41" s="461"/>
      <c r="K41" s="162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4"/>
      <c r="AC41" s="63"/>
      <c r="AD41" s="63"/>
      <c r="AE41" s="63"/>
      <c r="AF41" s="64"/>
      <c r="AG41" s="68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70"/>
      <c r="BQ41" s="71"/>
      <c r="BR41" s="71"/>
      <c r="BS41" s="71"/>
      <c r="BT41" s="71"/>
      <c r="BU41" s="71"/>
      <c r="BV41" s="71"/>
      <c r="BW41" s="71"/>
      <c r="BX41" s="71"/>
      <c r="BY41" s="75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7"/>
      <c r="DA41" s="78"/>
      <c r="DB41" s="79"/>
      <c r="DC41" s="79"/>
      <c r="DD41" s="79"/>
      <c r="DE41" s="79"/>
      <c r="DF41" s="79"/>
      <c r="DG41" s="79"/>
      <c r="DH41" s="79"/>
      <c r="DI41" s="79"/>
      <c r="DJ41" s="79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89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1"/>
      <c r="FE41" s="322"/>
      <c r="FF41" s="323"/>
      <c r="FG41" s="323"/>
      <c r="FH41" s="323"/>
      <c r="FI41" s="323"/>
      <c r="FJ41" s="323"/>
      <c r="FK41" s="323"/>
      <c r="FL41" s="323"/>
      <c r="FM41" s="323"/>
      <c r="FN41" s="323"/>
      <c r="FO41" s="323"/>
      <c r="FP41" s="323"/>
      <c r="FQ41" s="323"/>
      <c r="FR41" s="323"/>
      <c r="FS41" s="323"/>
      <c r="FT41" s="466"/>
    </row>
    <row r="42" spans="1:176" ht="6" customHeight="1">
      <c r="A42" s="25" t="str">
        <f>C42</f>
        <v>33</v>
      </c>
      <c r="B42" s="7" t="e">
        <f>MATCH(C42,#REF!,0)</f>
        <v>#REF!</v>
      </c>
      <c r="C42" s="344" t="s">
        <v>82</v>
      </c>
      <c r="D42" s="345"/>
      <c r="E42" s="345"/>
      <c r="F42" s="346"/>
      <c r="G42" s="459"/>
      <c r="H42" s="460"/>
      <c r="I42" s="460"/>
      <c r="J42" s="461"/>
      <c r="K42" s="156" t="s">
        <v>19</v>
      </c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8"/>
      <c r="AC42" s="38" t="s">
        <v>83</v>
      </c>
      <c r="AD42" s="38"/>
      <c r="AE42" s="38"/>
      <c r="AF42" s="39"/>
      <c r="AG42" s="40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2"/>
      <c r="BQ42" s="38">
        <v>18</v>
      </c>
      <c r="BR42" s="38"/>
      <c r="BS42" s="38"/>
      <c r="BT42" s="38"/>
      <c r="BU42" s="38"/>
      <c r="BV42" s="38"/>
      <c r="BW42" s="38"/>
      <c r="BX42" s="38"/>
      <c r="BY42" s="46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8"/>
      <c r="DA42" s="36">
        <v>10</v>
      </c>
      <c r="DB42" s="37"/>
      <c r="DC42" s="37"/>
      <c r="DD42" s="37"/>
      <c r="DE42" s="37"/>
      <c r="DF42" s="37"/>
      <c r="DG42" s="37"/>
      <c r="DH42" s="37"/>
      <c r="DI42" s="37"/>
      <c r="DJ42" s="37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7">
        <f>ROUNDDOWN(IF(DK42="",BY42*DA42,BY42*DK42),0)</f>
        <v>0</v>
      </c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9"/>
      <c r="FE42" s="13"/>
      <c r="FF42" s="532" t="str">
        <f>IF(FI19=1,"①","1")&amp;".前年度と同額"</f>
        <v>1.前年度と同額</v>
      </c>
      <c r="FG42" s="533"/>
      <c r="FH42" s="533"/>
      <c r="FI42" s="533"/>
      <c r="FJ42" s="533"/>
      <c r="FK42" s="533"/>
      <c r="FL42" s="533"/>
      <c r="FM42" s="533"/>
      <c r="FN42" s="533"/>
      <c r="FO42" s="533"/>
      <c r="FP42" s="533"/>
      <c r="FQ42" s="533"/>
      <c r="FR42" s="533"/>
      <c r="FS42" s="533"/>
      <c r="FT42" s="534"/>
    </row>
    <row r="43" spans="1:176" ht="6" customHeight="1">
      <c r="A43" s="26"/>
      <c r="B43" s="7" t="e">
        <f>MATCH(C43,#REF!,0)</f>
        <v>#REF!</v>
      </c>
      <c r="C43" s="347"/>
      <c r="D43" s="348"/>
      <c r="E43" s="348"/>
      <c r="F43" s="349"/>
      <c r="G43" s="459"/>
      <c r="H43" s="460"/>
      <c r="I43" s="460"/>
      <c r="J43" s="461"/>
      <c r="K43" s="159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38"/>
      <c r="AD43" s="38"/>
      <c r="AE43" s="38"/>
      <c r="AF43" s="39"/>
      <c r="AG43" s="43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38"/>
      <c r="BR43" s="38"/>
      <c r="BS43" s="38"/>
      <c r="BT43" s="38"/>
      <c r="BU43" s="38"/>
      <c r="BV43" s="38"/>
      <c r="BW43" s="38"/>
      <c r="BX43" s="38"/>
      <c r="BY43" s="49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1"/>
      <c r="DA43" s="36"/>
      <c r="DB43" s="37"/>
      <c r="DC43" s="37"/>
      <c r="DD43" s="37"/>
      <c r="DE43" s="37"/>
      <c r="DF43" s="37"/>
      <c r="DG43" s="37"/>
      <c r="DH43" s="37"/>
      <c r="DI43" s="37"/>
      <c r="DJ43" s="37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60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2"/>
      <c r="FE43" s="14"/>
      <c r="FF43" s="533"/>
      <c r="FG43" s="533"/>
      <c r="FH43" s="533"/>
      <c r="FI43" s="533"/>
      <c r="FJ43" s="533"/>
      <c r="FK43" s="533"/>
      <c r="FL43" s="533"/>
      <c r="FM43" s="533"/>
      <c r="FN43" s="533"/>
      <c r="FO43" s="533"/>
      <c r="FP43" s="533"/>
      <c r="FQ43" s="533"/>
      <c r="FR43" s="533"/>
      <c r="FS43" s="533"/>
      <c r="FT43" s="534"/>
    </row>
    <row r="44" spans="1:182" ht="6" customHeight="1">
      <c r="A44" s="26"/>
      <c r="C44" s="347"/>
      <c r="D44" s="348"/>
      <c r="E44" s="348"/>
      <c r="F44" s="349"/>
      <c r="G44" s="459"/>
      <c r="H44" s="460"/>
      <c r="I44" s="460"/>
      <c r="J44" s="461"/>
      <c r="K44" s="159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1"/>
      <c r="AC44" s="38" t="s">
        <v>84</v>
      </c>
      <c r="AD44" s="38"/>
      <c r="AE44" s="38"/>
      <c r="AF44" s="39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2"/>
      <c r="BQ44" s="38">
        <v>18</v>
      </c>
      <c r="BR44" s="38"/>
      <c r="BS44" s="38"/>
      <c r="BT44" s="38"/>
      <c r="BU44" s="38"/>
      <c r="BV44" s="38"/>
      <c r="BW44" s="38"/>
      <c r="BX44" s="38"/>
      <c r="BY44" s="46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8"/>
      <c r="DA44" s="36">
        <v>10</v>
      </c>
      <c r="DB44" s="37"/>
      <c r="DC44" s="37"/>
      <c r="DD44" s="37"/>
      <c r="DE44" s="37"/>
      <c r="DF44" s="37"/>
      <c r="DG44" s="37"/>
      <c r="DH44" s="37"/>
      <c r="DI44" s="37"/>
      <c r="DJ44" s="37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7">
        <f>ROUNDDOWN(IF(DK44="",BY44*DA44,BY44*DK44),0)</f>
        <v>0</v>
      </c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9"/>
      <c r="FE44" s="13"/>
      <c r="FF44" s="532" t="str">
        <f>IF(FI19=2,"②","2")&amp;".前年度と変わる"</f>
        <v>2.前年度と変わる</v>
      </c>
      <c r="FG44" s="533"/>
      <c r="FH44" s="533"/>
      <c r="FI44" s="533"/>
      <c r="FJ44" s="533"/>
      <c r="FK44" s="533"/>
      <c r="FL44" s="533"/>
      <c r="FM44" s="533"/>
      <c r="FN44" s="533"/>
      <c r="FO44" s="533"/>
      <c r="FP44" s="533"/>
      <c r="FQ44" s="533"/>
      <c r="FR44" s="533"/>
      <c r="FS44" s="533"/>
      <c r="FT44" s="534"/>
      <c r="FZ44" s="23"/>
    </row>
    <row r="45" spans="1:176" ht="6" customHeight="1">
      <c r="A45" s="26"/>
      <c r="C45" s="347"/>
      <c r="D45" s="348"/>
      <c r="E45" s="348"/>
      <c r="F45" s="349"/>
      <c r="G45" s="459"/>
      <c r="H45" s="460"/>
      <c r="I45" s="460"/>
      <c r="J45" s="461"/>
      <c r="K45" s="159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1"/>
      <c r="AC45" s="38"/>
      <c r="AD45" s="38"/>
      <c r="AE45" s="38"/>
      <c r="AF45" s="39"/>
      <c r="AG45" s="43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38"/>
      <c r="BR45" s="38"/>
      <c r="BS45" s="38"/>
      <c r="BT45" s="38"/>
      <c r="BU45" s="38"/>
      <c r="BV45" s="38"/>
      <c r="BW45" s="38"/>
      <c r="BX45" s="38"/>
      <c r="BY45" s="49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1"/>
      <c r="DA45" s="36"/>
      <c r="DB45" s="37"/>
      <c r="DC45" s="37"/>
      <c r="DD45" s="37"/>
      <c r="DE45" s="37"/>
      <c r="DF45" s="37"/>
      <c r="DG45" s="37"/>
      <c r="DH45" s="37"/>
      <c r="DI45" s="37"/>
      <c r="DJ45" s="37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60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2"/>
      <c r="FE45" s="15"/>
      <c r="FF45" s="533"/>
      <c r="FG45" s="533"/>
      <c r="FH45" s="533"/>
      <c r="FI45" s="533"/>
      <c r="FJ45" s="533"/>
      <c r="FK45" s="533"/>
      <c r="FL45" s="533"/>
      <c r="FM45" s="533"/>
      <c r="FN45" s="533"/>
      <c r="FO45" s="533"/>
      <c r="FP45" s="533"/>
      <c r="FQ45" s="533"/>
      <c r="FR45" s="533"/>
      <c r="FS45" s="533"/>
      <c r="FT45" s="534"/>
    </row>
    <row r="46" spans="1:179" ht="6" customHeight="1">
      <c r="A46" s="26"/>
      <c r="C46" s="347"/>
      <c r="D46" s="348"/>
      <c r="E46" s="348"/>
      <c r="F46" s="349"/>
      <c r="G46" s="459"/>
      <c r="H46" s="460"/>
      <c r="I46" s="460"/>
      <c r="J46" s="461"/>
      <c r="K46" s="159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1"/>
      <c r="AC46" s="38" t="s">
        <v>85</v>
      </c>
      <c r="AD46" s="38"/>
      <c r="AE46" s="38"/>
      <c r="AF46" s="39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2"/>
      <c r="BQ46" s="38">
        <v>18</v>
      </c>
      <c r="BR46" s="38"/>
      <c r="BS46" s="38"/>
      <c r="BT46" s="38"/>
      <c r="BU46" s="38"/>
      <c r="BV46" s="38"/>
      <c r="BW46" s="38"/>
      <c r="BX46" s="38"/>
      <c r="BY46" s="46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8"/>
      <c r="DA46" s="36">
        <v>9</v>
      </c>
      <c r="DB46" s="37"/>
      <c r="DC46" s="37"/>
      <c r="DD46" s="37"/>
      <c r="DE46" s="37"/>
      <c r="DF46" s="37"/>
      <c r="DG46" s="37"/>
      <c r="DH46" s="37"/>
      <c r="DI46" s="37"/>
      <c r="DJ46" s="37"/>
      <c r="DK46" s="54"/>
      <c r="DL46" s="54"/>
      <c r="DM46" s="54"/>
      <c r="DN46" s="54"/>
      <c r="DO46" s="54"/>
      <c r="DP46" s="54"/>
      <c r="DQ46" s="54"/>
      <c r="DR46" s="54"/>
      <c r="DS46" s="54"/>
      <c r="DT46" s="294"/>
      <c r="DU46" s="57">
        <f>ROUNDDOWN(IF(DK46="",BY46*DA46,BY46*DK46),0)</f>
        <v>0</v>
      </c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9"/>
      <c r="FE46" s="13"/>
      <c r="FF46" s="16"/>
      <c r="FG46" s="16"/>
      <c r="FH46" s="16"/>
      <c r="FI46" s="16"/>
      <c r="FJ46" s="16"/>
      <c r="FK46" s="16"/>
      <c r="FL46" s="16"/>
      <c r="FM46" s="16"/>
      <c r="FN46" s="16"/>
      <c r="FO46" s="480" t="s">
        <v>15</v>
      </c>
      <c r="FP46" s="480"/>
      <c r="FQ46" s="480"/>
      <c r="FR46" s="480"/>
      <c r="FS46" s="2"/>
      <c r="FT46" s="8"/>
      <c r="FW46" s="17"/>
    </row>
    <row r="47" spans="1:176" ht="6" customHeight="1">
      <c r="A47" s="26"/>
      <c r="C47" s="347"/>
      <c r="D47" s="348"/>
      <c r="E47" s="348"/>
      <c r="F47" s="349"/>
      <c r="G47" s="459"/>
      <c r="H47" s="460"/>
      <c r="I47" s="460"/>
      <c r="J47" s="461"/>
      <c r="K47" s="159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1"/>
      <c r="AC47" s="38"/>
      <c r="AD47" s="38"/>
      <c r="AE47" s="38"/>
      <c r="AF47" s="39"/>
      <c r="AG47" s="4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38"/>
      <c r="BR47" s="38"/>
      <c r="BS47" s="38"/>
      <c r="BT47" s="38"/>
      <c r="BU47" s="38"/>
      <c r="BV47" s="38"/>
      <c r="BW47" s="38"/>
      <c r="BX47" s="38"/>
      <c r="BY47" s="49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1"/>
      <c r="DA47" s="36"/>
      <c r="DB47" s="37"/>
      <c r="DC47" s="37"/>
      <c r="DD47" s="37"/>
      <c r="DE47" s="37"/>
      <c r="DF47" s="37"/>
      <c r="DG47" s="37"/>
      <c r="DH47" s="37"/>
      <c r="DI47" s="37"/>
      <c r="DJ47" s="37"/>
      <c r="DK47" s="54"/>
      <c r="DL47" s="54"/>
      <c r="DM47" s="54"/>
      <c r="DN47" s="54"/>
      <c r="DO47" s="54"/>
      <c r="DP47" s="54"/>
      <c r="DQ47" s="54"/>
      <c r="DR47" s="54"/>
      <c r="DS47" s="54"/>
      <c r="DT47" s="294"/>
      <c r="DU47" s="60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2"/>
      <c r="FE47" s="13"/>
      <c r="FF47" s="16"/>
      <c r="FG47" s="16"/>
      <c r="FH47" s="16"/>
      <c r="FI47" s="16"/>
      <c r="FJ47" s="16"/>
      <c r="FK47" s="16"/>
      <c r="FL47" s="16"/>
      <c r="FM47" s="16"/>
      <c r="FN47" s="16"/>
      <c r="FO47" s="480"/>
      <c r="FP47" s="480"/>
      <c r="FQ47" s="480"/>
      <c r="FR47" s="480"/>
      <c r="FS47" s="2"/>
      <c r="FT47" s="8"/>
    </row>
    <row r="48" spans="1:176" ht="6" customHeight="1">
      <c r="A48" s="26"/>
      <c r="C48" s="347"/>
      <c r="D48" s="348"/>
      <c r="E48" s="348"/>
      <c r="F48" s="349"/>
      <c r="G48" s="459"/>
      <c r="H48" s="460"/>
      <c r="I48" s="460"/>
      <c r="J48" s="461"/>
      <c r="K48" s="159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1"/>
      <c r="AC48" s="63" t="s">
        <v>110</v>
      </c>
      <c r="AD48" s="63"/>
      <c r="AE48" s="63"/>
      <c r="AF48" s="64"/>
      <c r="AG48" s="65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7"/>
      <c r="BQ48" s="71">
        <v>17</v>
      </c>
      <c r="BR48" s="71"/>
      <c r="BS48" s="71"/>
      <c r="BT48" s="71"/>
      <c r="BU48" s="71"/>
      <c r="BV48" s="71"/>
      <c r="BW48" s="71"/>
      <c r="BX48" s="71"/>
      <c r="BY48" s="72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4"/>
      <c r="DA48" s="78">
        <v>9</v>
      </c>
      <c r="DB48" s="79"/>
      <c r="DC48" s="79"/>
      <c r="DD48" s="79"/>
      <c r="DE48" s="79"/>
      <c r="DF48" s="79"/>
      <c r="DG48" s="79"/>
      <c r="DH48" s="79"/>
      <c r="DI48" s="79"/>
      <c r="DJ48" s="79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86">
        <f>ROUNDDOWN(IF(DK48="",BY48*DA48,BY48*DK48),0)</f>
        <v>0</v>
      </c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8"/>
      <c r="FE48" s="1"/>
      <c r="FF48" s="535"/>
      <c r="FG48" s="536"/>
      <c r="FH48" s="536"/>
      <c r="FI48" s="536"/>
      <c r="FJ48" s="536"/>
      <c r="FK48" s="536"/>
      <c r="FL48" s="536"/>
      <c r="FM48" s="536"/>
      <c r="FN48" s="536"/>
      <c r="FO48" s="536"/>
      <c r="FP48" s="536"/>
      <c r="FQ48" s="537"/>
      <c r="FS48" s="2"/>
      <c r="FT48" s="8"/>
    </row>
    <row r="49" spans="1:176" ht="6" customHeight="1">
      <c r="A49" s="26"/>
      <c r="C49" s="350"/>
      <c r="D49" s="351"/>
      <c r="E49" s="351"/>
      <c r="F49" s="352"/>
      <c r="G49" s="459"/>
      <c r="H49" s="460"/>
      <c r="I49" s="460"/>
      <c r="J49" s="461"/>
      <c r="K49" s="162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4"/>
      <c r="AC49" s="63"/>
      <c r="AD49" s="63"/>
      <c r="AE49" s="63"/>
      <c r="AF49" s="64"/>
      <c r="AG49" s="68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70"/>
      <c r="BQ49" s="71"/>
      <c r="BR49" s="71"/>
      <c r="BS49" s="71"/>
      <c r="BT49" s="71"/>
      <c r="BU49" s="71"/>
      <c r="BV49" s="71"/>
      <c r="BW49" s="71"/>
      <c r="BX49" s="71"/>
      <c r="BY49" s="75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7"/>
      <c r="DA49" s="78"/>
      <c r="DB49" s="79"/>
      <c r="DC49" s="79"/>
      <c r="DD49" s="79"/>
      <c r="DE49" s="79"/>
      <c r="DF49" s="79"/>
      <c r="DG49" s="79"/>
      <c r="DH49" s="79"/>
      <c r="DI49" s="79"/>
      <c r="DJ49" s="79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89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1"/>
      <c r="FE49" s="1"/>
      <c r="FF49" s="538"/>
      <c r="FG49" s="539"/>
      <c r="FH49" s="539"/>
      <c r="FI49" s="539"/>
      <c r="FJ49" s="539"/>
      <c r="FK49" s="539"/>
      <c r="FL49" s="539"/>
      <c r="FM49" s="539"/>
      <c r="FN49" s="539"/>
      <c r="FO49" s="539"/>
      <c r="FP49" s="539"/>
      <c r="FQ49" s="540"/>
      <c r="FS49" s="2"/>
      <c r="FT49" s="8"/>
    </row>
    <row r="50" spans="1:176" ht="6" customHeight="1">
      <c r="A50" s="25" t="str">
        <f>C50</f>
        <v>34</v>
      </c>
      <c r="B50" s="7" t="e">
        <f>MATCH(C50,#REF!,0)</f>
        <v>#REF!</v>
      </c>
      <c r="C50" s="344" t="s">
        <v>86</v>
      </c>
      <c r="D50" s="345"/>
      <c r="E50" s="345"/>
      <c r="F50" s="346"/>
      <c r="G50" s="459"/>
      <c r="H50" s="460"/>
      <c r="I50" s="460"/>
      <c r="J50" s="461"/>
      <c r="K50" s="300" t="s">
        <v>20</v>
      </c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2"/>
      <c r="AC50" s="38" t="s">
        <v>87</v>
      </c>
      <c r="AD50" s="38"/>
      <c r="AE50" s="38"/>
      <c r="AF50" s="39"/>
      <c r="AG50" s="40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2"/>
      <c r="BQ50" s="92">
        <v>23</v>
      </c>
      <c r="BR50" s="93"/>
      <c r="BS50" s="93"/>
      <c r="BT50" s="93"/>
      <c r="BU50" s="93"/>
      <c r="BV50" s="93"/>
      <c r="BW50" s="93"/>
      <c r="BX50" s="94"/>
      <c r="BY50" s="46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8"/>
      <c r="DA50" s="36">
        <v>17</v>
      </c>
      <c r="DB50" s="37"/>
      <c r="DC50" s="37"/>
      <c r="DD50" s="37"/>
      <c r="DE50" s="37"/>
      <c r="DF50" s="37"/>
      <c r="DG50" s="37"/>
      <c r="DH50" s="37"/>
      <c r="DI50" s="37"/>
      <c r="DJ50" s="37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7">
        <f>ROUNDDOWN(IF(DK50="",BY50*DA50,BY50*DK50),0)</f>
        <v>0</v>
      </c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9"/>
      <c r="FE50" s="1"/>
      <c r="FF50" s="541"/>
      <c r="FG50" s="542"/>
      <c r="FH50" s="542"/>
      <c r="FI50" s="542"/>
      <c r="FJ50" s="542"/>
      <c r="FK50" s="542"/>
      <c r="FL50" s="542"/>
      <c r="FM50" s="542"/>
      <c r="FN50" s="542"/>
      <c r="FO50" s="542"/>
      <c r="FP50" s="542"/>
      <c r="FQ50" s="543"/>
      <c r="FR50" s="18"/>
      <c r="FS50" s="2"/>
      <c r="FT50" s="8"/>
    </row>
    <row r="51" spans="1:176" ht="6" customHeight="1">
      <c r="A51" s="26"/>
      <c r="B51" s="7" t="e">
        <f>MATCH(C51,#REF!,0)</f>
        <v>#REF!</v>
      </c>
      <c r="C51" s="347"/>
      <c r="D51" s="348"/>
      <c r="E51" s="348"/>
      <c r="F51" s="349"/>
      <c r="G51" s="459"/>
      <c r="H51" s="460"/>
      <c r="I51" s="460"/>
      <c r="J51" s="461"/>
      <c r="K51" s="303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5"/>
      <c r="AC51" s="38"/>
      <c r="AD51" s="38"/>
      <c r="AE51" s="38"/>
      <c r="AF51" s="39"/>
      <c r="AG51" s="4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95"/>
      <c r="BR51" s="96"/>
      <c r="BS51" s="96"/>
      <c r="BT51" s="96"/>
      <c r="BU51" s="96"/>
      <c r="BV51" s="96"/>
      <c r="BW51" s="96"/>
      <c r="BX51" s="97"/>
      <c r="BY51" s="49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1"/>
      <c r="DA51" s="36"/>
      <c r="DB51" s="37"/>
      <c r="DC51" s="37"/>
      <c r="DD51" s="37"/>
      <c r="DE51" s="37"/>
      <c r="DF51" s="37"/>
      <c r="DG51" s="37"/>
      <c r="DH51" s="37"/>
      <c r="DI51" s="37"/>
      <c r="DJ51" s="37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60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2"/>
      <c r="FE51" s="1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18"/>
      <c r="FS51" s="2"/>
      <c r="FT51" s="8"/>
    </row>
    <row r="52" spans="1:176" ht="6" customHeight="1">
      <c r="A52" s="26"/>
      <c r="C52" s="347"/>
      <c r="D52" s="348"/>
      <c r="E52" s="348"/>
      <c r="F52" s="349"/>
      <c r="G52" s="459"/>
      <c r="H52" s="460"/>
      <c r="I52" s="460"/>
      <c r="J52" s="461"/>
      <c r="K52" s="303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5"/>
      <c r="AC52" s="38" t="s">
        <v>88</v>
      </c>
      <c r="AD52" s="38"/>
      <c r="AE52" s="38"/>
      <c r="AF52" s="39"/>
      <c r="AG52" s="40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2"/>
      <c r="BQ52" s="92">
        <v>23</v>
      </c>
      <c r="BR52" s="93"/>
      <c r="BS52" s="93"/>
      <c r="BT52" s="93"/>
      <c r="BU52" s="93"/>
      <c r="BV52" s="93"/>
      <c r="BW52" s="93"/>
      <c r="BX52" s="94"/>
      <c r="BY52" s="46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8"/>
      <c r="DA52" s="36">
        <v>17</v>
      </c>
      <c r="DB52" s="37"/>
      <c r="DC52" s="37"/>
      <c r="DD52" s="37"/>
      <c r="DE52" s="37"/>
      <c r="DF52" s="37"/>
      <c r="DG52" s="37"/>
      <c r="DH52" s="37"/>
      <c r="DI52" s="37"/>
      <c r="DJ52" s="37"/>
      <c r="DK52" s="125"/>
      <c r="DL52" s="126"/>
      <c r="DM52" s="126"/>
      <c r="DN52" s="126"/>
      <c r="DO52" s="126"/>
      <c r="DP52" s="126"/>
      <c r="DQ52" s="126"/>
      <c r="DR52" s="126"/>
      <c r="DS52" s="126"/>
      <c r="DT52" s="127"/>
      <c r="DU52" s="57">
        <f>ROUNDDOWN(IF(DK52="",BY52*DA52,BY52*DK52),0)</f>
        <v>0</v>
      </c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9"/>
      <c r="FE52" s="13"/>
      <c r="FF52" s="481" t="str">
        <f>IF(FI19=3,"③","3")&amp;".委託解除年月日"</f>
        <v>3.委託解除年月日</v>
      </c>
      <c r="FG52" s="533"/>
      <c r="FH52" s="533"/>
      <c r="FI52" s="533"/>
      <c r="FJ52" s="533"/>
      <c r="FK52" s="533"/>
      <c r="FL52" s="533"/>
      <c r="FM52" s="533"/>
      <c r="FN52" s="533"/>
      <c r="FO52" s="533"/>
      <c r="FP52" s="533"/>
      <c r="FQ52" s="533"/>
      <c r="FR52" s="533"/>
      <c r="FS52" s="533"/>
      <c r="FT52" s="534"/>
    </row>
    <row r="53" spans="1:176" ht="6" customHeight="1">
      <c r="A53" s="26"/>
      <c r="C53" s="347"/>
      <c r="D53" s="348"/>
      <c r="E53" s="348"/>
      <c r="F53" s="349"/>
      <c r="G53" s="459"/>
      <c r="H53" s="460"/>
      <c r="I53" s="460"/>
      <c r="J53" s="461"/>
      <c r="K53" s="303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5"/>
      <c r="AC53" s="38"/>
      <c r="AD53" s="38"/>
      <c r="AE53" s="38"/>
      <c r="AF53" s="39"/>
      <c r="AG53" s="4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95"/>
      <c r="BR53" s="96"/>
      <c r="BS53" s="96"/>
      <c r="BT53" s="96"/>
      <c r="BU53" s="96"/>
      <c r="BV53" s="96"/>
      <c r="BW53" s="96"/>
      <c r="BX53" s="97"/>
      <c r="BY53" s="49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1"/>
      <c r="DA53" s="36"/>
      <c r="DB53" s="37"/>
      <c r="DC53" s="37"/>
      <c r="DD53" s="37"/>
      <c r="DE53" s="37"/>
      <c r="DF53" s="37"/>
      <c r="DG53" s="37"/>
      <c r="DH53" s="37"/>
      <c r="DI53" s="37"/>
      <c r="DJ53" s="37"/>
      <c r="DK53" s="128"/>
      <c r="DL53" s="129"/>
      <c r="DM53" s="129"/>
      <c r="DN53" s="129"/>
      <c r="DO53" s="129"/>
      <c r="DP53" s="129"/>
      <c r="DQ53" s="129"/>
      <c r="DR53" s="129"/>
      <c r="DS53" s="129"/>
      <c r="DT53" s="130"/>
      <c r="DU53" s="60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2"/>
      <c r="FE53" s="13"/>
      <c r="FF53" s="533"/>
      <c r="FG53" s="533"/>
      <c r="FH53" s="533"/>
      <c r="FI53" s="533"/>
      <c r="FJ53" s="533"/>
      <c r="FK53" s="533"/>
      <c r="FL53" s="533"/>
      <c r="FM53" s="533"/>
      <c r="FN53" s="533"/>
      <c r="FO53" s="533"/>
      <c r="FP53" s="533"/>
      <c r="FQ53" s="533"/>
      <c r="FR53" s="533"/>
      <c r="FS53" s="533"/>
      <c r="FT53" s="534"/>
    </row>
    <row r="54" spans="1:176" ht="6" customHeight="1">
      <c r="A54" s="26"/>
      <c r="C54" s="347"/>
      <c r="D54" s="348"/>
      <c r="E54" s="348"/>
      <c r="F54" s="349"/>
      <c r="G54" s="459"/>
      <c r="H54" s="460"/>
      <c r="I54" s="460"/>
      <c r="J54" s="461"/>
      <c r="K54" s="303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5"/>
      <c r="AC54" s="38" t="s">
        <v>89</v>
      </c>
      <c r="AD54" s="38"/>
      <c r="AE54" s="38"/>
      <c r="AF54" s="39"/>
      <c r="AG54" s="40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2"/>
      <c r="BQ54" s="92">
        <v>25</v>
      </c>
      <c r="BR54" s="93"/>
      <c r="BS54" s="93"/>
      <c r="BT54" s="93"/>
      <c r="BU54" s="93"/>
      <c r="BV54" s="93"/>
      <c r="BW54" s="93"/>
      <c r="BX54" s="94"/>
      <c r="BY54" s="46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8"/>
      <c r="DA54" s="286">
        <v>9.5</v>
      </c>
      <c r="DB54" s="287"/>
      <c r="DC54" s="287"/>
      <c r="DD54" s="287"/>
      <c r="DE54" s="287"/>
      <c r="DF54" s="287"/>
      <c r="DG54" s="287"/>
      <c r="DH54" s="287"/>
      <c r="DI54" s="287"/>
      <c r="DJ54" s="287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7">
        <f>ROUNDDOWN(IF(DK54="",BY54*DA54,BY54*DK54),0)</f>
        <v>0</v>
      </c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9"/>
      <c r="FG54" s="476" t="s">
        <v>32</v>
      </c>
      <c r="FH54" s="476"/>
      <c r="FI54" s="476"/>
      <c r="FK54" s="476" t="s">
        <v>33</v>
      </c>
      <c r="FL54" s="476"/>
      <c r="FM54" s="476"/>
      <c r="FO54" s="476" t="s">
        <v>41</v>
      </c>
      <c r="FP54" s="476"/>
      <c r="FQ54" s="476"/>
      <c r="FS54" s="2"/>
      <c r="FT54" s="8"/>
    </row>
    <row r="55" spans="1:176" ht="6" customHeight="1">
      <c r="A55" s="26"/>
      <c r="C55" s="347"/>
      <c r="D55" s="348"/>
      <c r="E55" s="348"/>
      <c r="F55" s="349"/>
      <c r="G55" s="459"/>
      <c r="H55" s="460"/>
      <c r="I55" s="460"/>
      <c r="J55" s="461"/>
      <c r="K55" s="303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5"/>
      <c r="AC55" s="38"/>
      <c r="AD55" s="38"/>
      <c r="AE55" s="38"/>
      <c r="AF55" s="39"/>
      <c r="AG55" s="43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95"/>
      <c r="BR55" s="96"/>
      <c r="BS55" s="96"/>
      <c r="BT55" s="96"/>
      <c r="BU55" s="96"/>
      <c r="BV55" s="96"/>
      <c r="BW55" s="96"/>
      <c r="BX55" s="97"/>
      <c r="BY55" s="49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1"/>
      <c r="DA55" s="286"/>
      <c r="DB55" s="287"/>
      <c r="DC55" s="287"/>
      <c r="DD55" s="287"/>
      <c r="DE55" s="287"/>
      <c r="DF55" s="287"/>
      <c r="DG55" s="287"/>
      <c r="DH55" s="287"/>
      <c r="DI55" s="287"/>
      <c r="DJ55" s="287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60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2"/>
      <c r="FG55" s="476"/>
      <c r="FH55" s="476"/>
      <c r="FI55" s="476"/>
      <c r="FK55" s="476"/>
      <c r="FL55" s="476"/>
      <c r="FM55" s="476"/>
      <c r="FO55" s="476"/>
      <c r="FP55" s="476"/>
      <c r="FQ55" s="476"/>
      <c r="FS55" s="2"/>
      <c r="FT55" s="8"/>
    </row>
    <row r="56" spans="1:176" ht="6" customHeight="1">
      <c r="A56" s="26"/>
      <c r="C56" s="347"/>
      <c r="D56" s="348"/>
      <c r="E56" s="348"/>
      <c r="F56" s="349"/>
      <c r="G56" s="459"/>
      <c r="H56" s="460"/>
      <c r="I56" s="460"/>
      <c r="J56" s="461"/>
      <c r="K56" s="303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5"/>
      <c r="AC56" s="63" t="s">
        <v>121</v>
      </c>
      <c r="AD56" s="63"/>
      <c r="AE56" s="63"/>
      <c r="AF56" s="64"/>
      <c r="AG56" s="65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7"/>
      <c r="BQ56" s="71">
        <v>24</v>
      </c>
      <c r="BR56" s="71"/>
      <c r="BS56" s="71"/>
      <c r="BT56" s="71"/>
      <c r="BU56" s="71"/>
      <c r="BV56" s="71"/>
      <c r="BW56" s="71"/>
      <c r="BX56" s="71"/>
      <c r="BY56" s="72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4"/>
      <c r="DA56" s="78">
        <v>9</v>
      </c>
      <c r="DB56" s="79"/>
      <c r="DC56" s="79"/>
      <c r="DD56" s="79"/>
      <c r="DE56" s="79"/>
      <c r="DF56" s="79"/>
      <c r="DG56" s="79"/>
      <c r="DH56" s="79"/>
      <c r="DI56" s="79"/>
      <c r="DJ56" s="79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86">
        <f>ROUNDDOWN(IF(DK56="",BY56*DA56,BY56*DK56),0)</f>
        <v>0</v>
      </c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8"/>
      <c r="FE56" s="1"/>
      <c r="FF56" s="544"/>
      <c r="FG56" s="545"/>
      <c r="FH56" s="546"/>
      <c r="FJ56" s="553"/>
      <c r="FK56" s="545"/>
      <c r="FL56" s="546"/>
      <c r="FN56" s="553"/>
      <c r="FO56" s="545"/>
      <c r="FP56" s="546"/>
      <c r="FR56" s="19"/>
      <c r="FS56" s="2"/>
      <c r="FT56" s="8"/>
    </row>
    <row r="57" spans="1:176" ht="6" customHeight="1">
      <c r="A57" s="26"/>
      <c r="C57" s="350"/>
      <c r="D57" s="351"/>
      <c r="E57" s="351"/>
      <c r="F57" s="352"/>
      <c r="G57" s="459"/>
      <c r="H57" s="460"/>
      <c r="I57" s="460"/>
      <c r="J57" s="461"/>
      <c r="K57" s="306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8"/>
      <c r="AC57" s="63"/>
      <c r="AD57" s="63"/>
      <c r="AE57" s="63"/>
      <c r="AF57" s="64"/>
      <c r="AG57" s="68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70"/>
      <c r="BQ57" s="71"/>
      <c r="BR57" s="71"/>
      <c r="BS57" s="71"/>
      <c r="BT57" s="71"/>
      <c r="BU57" s="71"/>
      <c r="BV57" s="71"/>
      <c r="BW57" s="71"/>
      <c r="BX57" s="71"/>
      <c r="BY57" s="75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7"/>
      <c r="DA57" s="78"/>
      <c r="DB57" s="79"/>
      <c r="DC57" s="79"/>
      <c r="DD57" s="79"/>
      <c r="DE57" s="79"/>
      <c r="DF57" s="79"/>
      <c r="DG57" s="79"/>
      <c r="DH57" s="79"/>
      <c r="DI57" s="79"/>
      <c r="DJ57" s="79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89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1"/>
      <c r="FE57" s="4"/>
      <c r="FF57" s="547"/>
      <c r="FG57" s="548"/>
      <c r="FH57" s="549"/>
      <c r="FJ57" s="547"/>
      <c r="FK57" s="548"/>
      <c r="FL57" s="549"/>
      <c r="FN57" s="547"/>
      <c r="FO57" s="554"/>
      <c r="FP57" s="549"/>
      <c r="FR57" s="19"/>
      <c r="FS57" s="2"/>
      <c r="FT57" s="8"/>
    </row>
    <row r="58" spans="1:176" ht="6" customHeight="1">
      <c r="A58" s="25" t="str">
        <f>C58</f>
        <v>35</v>
      </c>
      <c r="B58" s="7" t="e">
        <f>MATCH(C58,#REF!,0)</f>
        <v>#REF!</v>
      </c>
      <c r="C58" s="344" t="s">
        <v>90</v>
      </c>
      <c r="D58" s="345"/>
      <c r="E58" s="345"/>
      <c r="F58" s="346"/>
      <c r="G58" s="459"/>
      <c r="H58" s="460"/>
      <c r="I58" s="460"/>
      <c r="J58" s="461"/>
      <c r="K58" s="156" t="s">
        <v>21</v>
      </c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8"/>
      <c r="AC58" s="38" t="s">
        <v>91</v>
      </c>
      <c r="AD58" s="38"/>
      <c r="AE58" s="38"/>
      <c r="AF58" s="39"/>
      <c r="AG58" s="40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2"/>
      <c r="BQ58" s="92">
        <v>21</v>
      </c>
      <c r="BR58" s="93"/>
      <c r="BS58" s="93"/>
      <c r="BT58" s="93"/>
      <c r="BU58" s="93"/>
      <c r="BV58" s="93"/>
      <c r="BW58" s="93"/>
      <c r="BX58" s="94"/>
      <c r="BY58" s="46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8"/>
      <c r="DA58" s="36">
        <v>13</v>
      </c>
      <c r="DB58" s="37"/>
      <c r="DC58" s="37"/>
      <c r="DD58" s="37"/>
      <c r="DE58" s="37"/>
      <c r="DF58" s="37"/>
      <c r="DG58" s="37"/>
      <c r="DH58" s="37"/>
      <c r="DI58" s="37"/>
      <c r="DJ58" s="37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7">
        <f>ROUNDDOWN(IF(DK58="",BY58*DA58,BY58*DK58),0)</f>
        <v>0</v>
      </c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9"/>
      <c r="FE58" s="4"/>
      <c r="FF58" s="550"/>
      <c r="FG58" s="551"/>
      <c r="FH58" s="552"/>
      <c r="FI58" s="20"/>
      <c r="FJ58" s="550"/>
      <c r="FK58" s="551"/>
      <c r="FL58" s="552"/>
      <c r="FM58" s="3"/>
      <c r="FN58" s="550"/>
      <c r="FO58" s="551"/>
      <c r="FP58" s="552"/>
      <c r="FQ58" s="3"/>
      <c r="FR58" s="20"/>
      <c r="FS58" s="2"/>
      <c r="FT58" s="8"/>
    </row>
    <row r="59" spans="1:176" ht="6" customHeight="1">
      <c r="A59" s="26"/>
      <c r="B59" s="7" t="e">
        <f>MATCH(C59,#REF!,0)</f>
        <v>#REF!</v>
      </c>
      <c r="C59" s="347"/>
      <c r="D59" s="348"/>
      <c r="E59" s="348"/>
      <c r="F59" s="349"/>
      <c r="G59" s="459"/>
      <c r="H59" s="460"/>
      <c r="I59" s="460"/>
      <c r="J59" s="461"/>
      <c r="K59" s="159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1"/>
      <c r="AC59" s="38"/>
      <c r="AD59" s="38"/>
      <c r="AE59" s="38"/>
      <c r="AF59" s="39"/>
      <c r="AG59" s="43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95"/>
      <c r="BR59" s="96"/>
      <c r="BS59" s="96"/>
      <c r="BT59" s="96"/>
      <c r="BU59" s="96"/>
      <c r="BV59" s="96"/>
      <c r="BW59" s="96"/>
      <c r="BX59" s="97"/>
      <c r="BY59" s="49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1"/>
      <c r="DA59" s="36"/>
      <c r="DB59" s="37"/>
      <c r="DC59" s="37"/>
      <c r="DD59" s="37"/>
      <c r="DE59" s="37"/>
      <c r="DF59" s="37"/>
      <c r="DG59" s="37"/>
      <c r="DH59" s="37"/>
      <c r="DI59" s="37"/>
      <c r="DJ59" s="37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60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2"/>
      <c r="FE59" s="13"/>
      <c r="FF59" s="532" t="str">
        <f>IF(FI19=4,"④","4")&amp;".委託解除拠出金納付済"</f>
        <v>4.委託解除拠出金納付済</v>
      </c>
      <c r="FG59" s="533"/>
      <c r="FH59" s="533"/>
      <c r="FI59" s="533"/>
      <c r="FJ59" s="533"/>
      <c r="FK59" s="533"/>
      <c r="FL59" s="533"/>
      <c r="FM59" s="533"/>
      <c r="FN59" s="533"/>
      <c r="FO59" s="533"/>
      <c r="FP59" s="533"/>
      <c r="FQ59" s="533"/>
      <c r="FR59" s="533"/>
      <c r="FS59" s="533"/>
      <c r="FT59" s="534"/>
    </row>
    <row r="60" spans="1:176" ht="6" customHeight="1">
      <c r="A60" s="26"/>
      <c r="C60" s="347"/>
      <c r="D60" s="348"/>
      <c r="E60" s="348"/>
      <c r="F60" s="349"/>
      <c r="G60" s="459"/>
      <c r="H60" s="460"/>
      <c r="I60" s="460"/>
      <c r="J60" s="461"/>
      <c r="K60" s="159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1"/>
      <c r="AC60" s="38" t="s">
        <v>75</v>
      </c>
      <c r="AD60" s="38"/>
      <c r="AE60" s="38"/>
      <c r="AF60" s="39"/>
      <c r="AG60" s="40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2"/>
      <c r="BQ60" s="92">
        <v>21</v>
      </c>
      <c r="BR60" s="93"/>
      <c r="BS60" s="93"/>
      <c r="BT60" s="93"/>
      <c r="BU60" s="93"/>
      <c r="BV60" s="93"/>
      <c r="BW60" s="93"/>
      <c r="BX60" s="94"/>
      <c r="BY60" s="46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8"/>
      <c r="DA60" s="36">
        <v>13</v>
      </c>
      <c r="DB60" s="37"/>
      <c r="DC60" s="37"/>
      <c r="DD60" s="37"/>
      <c r="DE60" s="37"/>
      <c r="DF60" s="37"/>
      <c r="DG60" s="37"/>
      <c r="DH60" s="37"/>
      <c r="DI60" s="37"/>
      <c r="DJ60" s="37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7">
        <f>ROUNDDOWN(IF(DK60="",BY60*DA60,BY60*DK60),0)</f>
        <v>0</v>
      </c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9"/>
      <c r="FE60" s="15"/>
      <c r="FF60" s="533"/>
      <c r="FG60" s="533"/>
      <c r="FH60" s="533"/>
      <c r="FI60" s="533"/>
      <c r="FJ60" s="533"/>
      <c r="FK60" s="533"/>
      <c r="FL60" s="533"/>
      <c r="FM60" s="533"/>
      <c r="FN60" s="533"/>
      <c r="FO60" s="533"/>
      <c r="FP60" s="533"/>
      <c r="FQ60" s="533"/>
      <c r="FR60" s="533"/>
      <c r="FS60" s="533"/>
      <c r="FT60" s="534"/>
    </row>
    <row r="61" spans="1:176" ht="6" customHeight="1" thickBot="1">
      <c r="A61" s="26"/>
      <c r="C61" s="347"/>
      <c r="D61" s="348"/>
      <c r="E61" s="348"/>
      <c r="F61" s="349"/>
      <c r="G61" s="459"/>
      <c r="H61" s="460"/>
      <c r="I61" s="460"/>
      <c r="J61" s="461"/>
      <c r="K61" s="159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1"/>
      <c r="AC61" s="38"/>
      <c r="AD61" s="38"/>
      <c r="AE61" s="38"/>
      <c r="AF61" s="39"/>
      <c r="AG61" s="43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95"/>
      <c r="BR61" s="96"/>
      <c r="BS61" s="96"/>
      <c r="BT61" s="96"/>
      <c r="BU61" s="96"/>
      <c r="BV61" s="96"/>
      <c r="BW61" s="96"/>
      <c r="BX61" s="97"/>
      <c r="BY61" s="49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1"/>
      <c r="DA61" s="36"/>
      <c r="DB61" s="37"/>
      <c r="DC61" s="37"/>
      <c r="DD61" s="37"/>
      <c r="DE61" s="37"/>
      <c r="DF61" s="37"/>
      <c r="DG61" s="37"/>
      <c r="DH61" s="37"/>
      <c r="DI61" s="37"/>
      <c r="DJ61" s="37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60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2"/>
      <c r="FE61" s="9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2"/>
    </row>
    <row r="62" spans="1:176" ht="6" customHeight="1">
      <c r="A62" s="26"/>
      <c r="C62" s="347"/>
      <c r="D62" s="348"/>
      <c r="E62" s="348"/>
      <c r="F62" s="349"/>
      <c r="G62" s="459"/>
      <c r="H62" s="460"/>
      <c r="I62" s="460"/>
      <c r="J62" s="461"/>
      <c r="K62" s="159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1"/>
      <c r="AC62" s="38" t="s">
        <v>79</v>
      </c>
      <c r="AD62" s="38"/>
      <c r="AE62" s="38"/>
      <c r="AF62" s="39"/>
      <c r="AG62" s="40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2"/>
      <c r="BQ62" s="92">
        <v>23</v>
      </c>
      <c r="BR62" s="93"/>
      <c r="BS62" s="93"/>
      <c r="BT62" s="93"/>
      <c r="BU62" s="93"/>
      <c r="BV62" s="93"/>
      <c r="BW62" s="93"/>
      <c r="BX62" s="94"/>
      <c r="BY62" s="46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8"/>
      <c r="DA62" s="36">
        <v>11</v>
      </c>
      <c r="DB62" s="37"/>
      <c r="DC62" s="37"/>
      <c r="DD62" s="37"/>
      <c r="DE62" s="37"/>
      <c r="DF62" s="37"/>
      <c r="DG62" s="37"/>
      <c r="DH62" s="37"/>
      <c r="DI62" s="37"/>
      <c r="DJ62" s="37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7">
        <f>ROUNDDOWN(IF(DK62="",BY62*DA62,BY62*DK62),0)</f>
        <v>0</v>
      </c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9"/>
      <c r="FE62" s="320" t="s">
        <v>34</v>
      </c>
      <c r="FF62" s="321"/>
      <c r="FG62" s="321"/>
      <c r="FH62" s="321"/>
      <c r="FI62" s="321"/>
      <c r="FJ62" s="321"/>
      <c r="FK62" s="321"/>
      <c r="FL62" s="321"/>
      <c r="FM62" s="321"/>
      <c r="FN62" s="321"/>
      <c r="FO62" s="321"/>
      <c r="FP62" s="321"/>
      <c r="FQ62" s="321"/>
      <c r="FR62" s="321"/>
      <c r="FS62" s="21"/>
      <c r="FT62" s="22"/>
    </row>
    <row r="63" spans="1:176" ht="6" customHeight="1">
      <c r="A63" s="26"/>
      <c r="C63" s="347"/>
      <c r="D63" s="348"/>
      <c r="E63" s="348"/>
      <c r="F63" s="349"/>
      <c r="G63" s="459"/>
      <c r="H63" s="460"/>
      <c r="I63" s="460"/>
      <c r="J63" s="461"/>
      <c r="K63" s="159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1"/>
      <c r="AC63" s="38"/>
      <c r="AD63" s="38"/>
      <c r="AE63" s="38"/>
      <c r="AF63" s="39"/>
      <c r="AG63" s="43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95"/>
      <c r="BR63" s="96"/>
      <c r="BS63" s="96"/>
      <c r="BT63" s="96"/>
      <c r="BU63" s="96"/>
      <c r="BV63" s="96"/>
      <c r="BW63" s="96"/>
      <c r="BX63" s="97"/>
      <c r="BY63" s="49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1"/>
      <c r="DA63" s="36"/>
      <c r="DB63" s="37"/>
      <c r="DC63" s="37"/>
      <c r="DD63" s="37"/>
      <c r="DE63" s="37"/>
      <c r="DF63" s="37"/>
      <c r="DG63" s="37"/>
      <c r="DH63" s="37"/>
      <c r="DI63" s="37"/>
      <c r="DJ63" s="37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60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2"/>
      <c r="FE63" s="322"/>
      <c r="FF63" s="323"/>
      <c r="FG63" s="323"/>
      <c r="FH63" s="323"/>
      <c r="FI63" s="323"/>
      <c r="FJ63" s="323"/>
      <c r="FK63" s="323"/>
      <c r="FL63" s="323"/>
      <c r="FM63" s="323"/>
      <c r="FN63" s="323"/>
      <c r="FO63" s="323"/>
      <c r="FP63" s="323"/>
      <c r="FQ63" s="323"/>
      <c r="FR63" s="323"/>
      <c r="FS63" s="2"/>
      <c r="FT63" s="8"/>
    </row>
    <row r="64" spans="1:176" ht="6" customHeight="1">
      <c r="A64" s="26"/>
      <c r="C64" s="347"/>
      <c r="D64" s="348"/>
      <c r="E64" s="348"/>
      <c r="F64" s="349"/>
      <c r="G64" s="459"/>
      <c r="H64" s="460"/>
      <c r="I64" s="460"/>
      <c r="J64" s="461"/>
      <c r="K64" s="159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1"/>
      <c r="AC64" s="63" t="s">
        <v>110</v>
      </c>
      <c r="AD64" s="63"/>
      <c r="AE64" s="63"/>
      <c r="AF64" s="64"/>
      <c r="AG64" s="65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7"/>
      <c r="BQ64" s="71">
        <v>23</v>
      </c>
      <c r="BR64" s="71"/>
      <c r="BS64" s="71"/>
      <c r="BT64" s="71"/>
      <c r="BU64" s="71"/>
      <c r="BV64" s="71"/>
      <c r="BW64" s="71"/>
      <c r="BX64" s="71"/>
      <c r="BY64" s="72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4"/>
      <c r="DA64" s="286">
        <v>9.5</v>
      </c>
      <c r="DB64" s="287"/>
      <c r="DC64" s="287"/>
      <c r="DD64" s="287"/>
      <c r="DE64" s="287"/>
      <c r="DF64" s="287"/>
      <c r="DG64" s="287"/>
      <c r="DH64" s="287"/>
      <c r="DI64" s="287"/>
      <c r="DJ64" s="287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86">
        <f>ROUNDDOWN(IF(DK64="",BY64*DA64,BY64*DK64),0)</f>
        <v>0</v>
      </c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8"/>
      <c r="FE64" s="1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8"/>
    </row>
    <row r="65" spans="1:176" ht="6" customHeight="1">
      <c r="A65" s="26"/>
      <c r="C65" s="350"/>
      <c r="D65" s="351"/>
      <c r="E65" s="351"/>
      <c r="F65" s="352"/>
      <c r="G65" s="459"/>
      <c r="H65" s="460"/>
      <c r="I65" s="460"/>
      <c r="J65" s="461"/>
      <c r="K65" s="162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4"/>
      <c r="AC65" s="63"/>
      <c r="AD65" s="63"/>
      <c r="AE65" s="63"/>
      <c r="AF65" s="64"/>
      <c r="AG65" s="68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70"/>
      <c r="BQ65" s="71"/>
      <c r="BR65" s="71"/>
      <c r="BS65" s="71"/>
      <c r="BT65" s="71"/>
      <c r="BU65" s="71"/>
      <c r="BV65" s="71"/>
      <c r="BW65" s="71"/>
      <c r="BX65" s="71"/>
      <c r="BY65" s="75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7"/>
      <c r="DA65" s="286"/>
      <c r="DB65" s="287"/>
      <c r="DC65" s="287"/>
      <c r="DD65" s="287"/>
      <c r="DE65" s="287"/>
      <c r="DF65" s="287"/>
      <c r="DG65" s="287"/>
      <c r="DH65" s="287"/>
      <c r="DI65" s="287"/>
      <c r="DJ65" s="287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89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1"/>
      <c r="FE65" s="13"/>
      <c r="FF65" s="481" t="str">
        <f>IF(FM19=1,"①","1")&amp;".一括納付"</f>
        <v>1.一括納付</v>
      </c>
      <c r="FG65" s="482"/>
      <c r="FH65" s="482"/>
      <c r="FI65" s="482"/>
      <c r="FJ65" s="482"/>
      <c r="FK65" s="482"/>
      <c r="FL65" s="482"/>
      <c r="FM65" s="482"/>
      <c r="FN65" s="482"/>
      <c r="FO65" s="482"/>
      <c r="FP65" s="482"/>
      <c r="FQ65" s="482"/>
      <c r="FR65" s="482"/>
      <c r="FS65" s="482"/>
      <c r="FT65" s="483"/>
    </row>
    <row r="66" spans="1:176" ht="6" customHeight="1">
      <c r="A66" s="25" t="str">
        <f>C66</f>
        <v>38</v>
      </c>
      <c r="B66" s="7" t="e">
        <f>MATCH(C66,#REF!,0)</f>
        <v>#REF!</v>
      </c>
      <c r="C66" s="344" t="s">
        <v>16</v>
      </c>
      <c r="D66" s="345"/>
      <c r="E66" s="345"/>
      <c r="F66" s="346"/>
      <c r="G66" s="459"/>
      <c r="H66" s="460"/>
      <c r="I66" s="460"/>
      <c r="J66" s="461"/>
      <c r="K66" s="300" t="s">
        <v>22</v>
      </c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2"/>
      <c r="AC66" s="92" t="s">
        <v>92</v>
      </c>
      <c r="AD66" s="93"/>
      <c r="AE66" s="93"/>
      <c r="AF66" s="318"/>
      <c r="AG66" s="40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6"/>
      <c r="BQ66" s="92">
        <v>22</v>
      </c>
      <c r="BR66" s="93"/>
      <c r="BS66" s="93"/>
      <c r="BT66" s="93"/>
      <c r="BU66" s="93"/>
      <c r="BV66" s="93"/>
      <c r="BW66" s="93"/>
      <c r="BX66" s="94"/>
      <c r="BY66" s="46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8"/>
      <c r="DA66" s="80">
        <v>15</v>
      </c>
      <c r="DB66" s="81"/>
      <c r="DC66" s="81"/>
      <c r="DD66" s="81"/>
      <c r="DE66" s="81"/>
      <c r="DF66" s="81"/>
      <c r="DG66" s="81"/>
      <c r="DH66" s="81"/>
      <c r="DI66" s="81"/>
      <c r="DJ66" s="82"/>
      <c r="DK66" s="125"/>
      <c r="DL66" s="126"/>
      <c r="DM66" s="126"/>
      <c r="DN66" s="126"/>
      <c r="DO66" s="126"/>
      <c r="DP66" s="126"/>
      <c r="DQ66" s="126"/>
      <c r="DR66" s="126"/>
      <c r="DS66" s="126"/>
      <c r="DT66" s="127"/>
      <c r="DU66" s="57">
        <f>ROUNDDOWN(IF(DK66="",BY66*DA66,BY66*DK66),0)</f>
        <v>0</v>
      </c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9"/>
      <c r="FE66" s="13"/>
      <c r="FF66" s="482"/>
      <c r="FG66" s="482"/>
      <c r="FH66" s="482"/>
      <c r="FI66" s="482"/>
      <c r="FJ66" s="482"/>
      <c r="FK66" s="482"/>
      <c r="FL66" s="482"/>
      <c r="FM66" s="482"/>
      <c r="FN66" s="482"/>
      <c r="FO66" s="482"/>
      <c r="FP66" s="482"/>
      <c r="FQ66" s="482"/>
      <c r="FR66" s="482"/>
      <c r="FS66" s="482"/>
      <c r="FT66" s="483"/>
    </row>
    <row r="67" spans="1:176" ht="6" customHeight="1">
      <c r="A67" s="26"/>
      <c r="B67" s="7" t="e">
        <f>MATCH(C67,#REF!,0)</f>
        <v>#REF!</v>
      </c>
      <c r="C67" s="347"/>
      <c r="D67" s="348"/>
      <c r="E67" s="348"/>
      <c r="F67" s="349"/>
      <c r="G67" s="459"/>
      <c r="H67" s="460"/>
      <c r="I67" s="460"/>
      <c r="J67" s="461"/>
      <c r="K67" s="303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5"/>
      <c r="AC67" s="95"/>
      <c r="AD67" s="96"/>
      <c r="AE67" s="96"/>
      <c r="AF67" s="319"/>
      <c r="AG67" s="297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9"/>
      <c r="BQ67" s="95"/>
      <c r="BR67" s="96"/>
      <c r="BS67" s="96"/>
      <c r="BT67" s="96"/>
      <c r="BU67" s="96"/>
      <c r="BV67" s="96"/>
      <c r="BW67" s="96"/>
      <c r="BX67" s="97"/>
      <c r="BY67" s="49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1"/>
      <c r="DA67" s="83"/>
      <c r="DB67" s="84"/>
      <c r="DC67" s="84"/>
      <c r="DD67" s="84"/>
      <c r="DE67" s="84"/>
      <c r="DF67" s="84"/>
      <c r="DG67" s="84"/>
      <c r="DH67" s="84"/>
      <c r="DI67" s="84"/>
      <c r="DJ67" s="85"/>
      <c r="DK67" s="128"/>
      <c r="DL67" s="129"/>
      <c r="DM67" s="129"/>
      <c r="DN67" s="129"/>
      <c r="DO67" s="129"/>
      <c r="DP67" s="129"/>
      <c r="DQ67" s="129"/>
      <c r="DR67" s="129"/>
      <c r="DS67" s="129"/>
      <c r="DT67" s="130"/>
      <c r="DU67" s="60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2"/>
      <c r="FE67" s="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8"/>
    </row>
    <row r="68" spans="1:176" ht="6" customHeight="1">
      <c r="A68" s="26"/>
      <c r="C68" s="347"/>
      <c r="D68" s="348"/>
      <c r="E68" s="348"/>
      <c r="F68" s="349"/>
      <c r="G68" s="459"/>
      <c r="H68" s="460"/>
      <c r="I68" s="460"/>
      <c r="J68" s="461"/>
      <c r="K68" s="303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5"/>
      <c r="AC68" s="38" t="s">
        <v>93</v>
      </c>
      <c r="AD68" s="38"/>
      <c r="AE68" s="38"/>
      <c r="AF68" s="39"/>
      <c r="AG68" s="40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2"/>
      <c r="BQ68" s="92">
        <v>22</v>
      </c>
      <c r="BR68" s="93"/>
      <c r="BS68" s="93"/>
      <c r="BT68" s="93"/>
      <c r="BU68" s="93"/>
      <c r="BV68" s="93"/>
      <c r="BW68" s="93"/>
      <c r="BX68" s="94"/>
      <c r="BY68" s="46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8"/>
      <c r="DA68" s="36">
        <v>15</v>
      </c>
      <c r="DB68" s="37"/>
      <c r="DC68" s="37"/>
      <c r="DD68" s="37"/>
      <c r="DE68" s="37"/>
      <c r="DF68" s="37"/>
      <c r="DG68" s="37"/>
      <c r="DH68" s="37"/>
      <c r="DI68" s="37"/>
      <c r="DJ68" s="37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7">
        <f>ROUNDDOWN(IF(DK68="",BY68*DA68,BY68*DK68),0)</f>
        <v>0</v>
      </c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9"/>
      <c r="FE68" s="13"/>
      <c r="FF68" s="481" t="str">
        <f>IF(FM19=2,"②","2")&amp;".分納（３回）"</f>
        <v>2.分納（３回）</v>
      </c>
      <c r="FG68" s="482"/>
      <c r="FH68" s="482"/>
      <c r="FI68" s="482"/>
      <c r="FJ68" s="482"/>
      <c r="FK68" s="482"/>
      <c r="FL68" s="482"/>
      <c r="FM68" s="482"/>
      <c r="FN68" s="482"/>
      <c r="FO68" s="482"/>
      <c r="FP68" s="482"/>
      <c r="FQ68" s="482"/>
      <c r="FR68" s="482"/>
      <c r="FS68" s="482"/>
      <c r="FT68" s="483"/>
    </row>
    <row r="69" spans="1:176" ht="6" customHeight="1">
      <c r="A69" s="26"/>
      <c r="C69" s="347"/>
      <c r="D69" s="348"/>
      <c r="E69" s="348"/>
      <c r="F69" s="349"/>
      <c r="G69" s="459"/>
      <c r="H69" s="460"/>
      <c r="I69" s="460"/>
      <c r="J69" s="461"/>
      <c r="K69" s="303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5"/>
      <c r="AC69" s="38"/>
      <c r="AD69" s="38"/>
      <c r="AE69" s="38"/>
      <c r="AF69" s="39"/>
      <c r="AG69" s="4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95"/>
      <c r="BR69" s="96"/>
      <c r="BS69" s="96"/>
      <c r="BT69" s="96"/>
      <c r="BU69" s="96"/>
      <c r="BV69" s="96"/>
      <c r="BW69" s="96"/>
      <c r="BX69" s="97"/>
      <c r="BY69" s="49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1"/>
      <c r="DA69" s="36"/>
      <c r="DB69" s="37"/>
      <c r="DC69" s="37"/>
      <c r="DD69" s="37"/>
      <c r="DE69" s="37"/>
      <c r="DF69" s="37"/>
      <c r="DG69" s="37"/>
      <c r="DH69" s="37"/>
      <c r="DI69" s="37"/>
      <c r="DJ69" s="37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60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2"/>
      <c r="FE69" s="13"/>
      <c r="FF69" s="482"/>
      <c r="FG69" s="482"/>
      <c r="FH69" s="482"/>
      <c r="FI69" s="482"/>
      <c r="FJ69" s="482"/>
      <c r="FK69" s="482"/>
      <c r="FL69" s="482"/>
      <c r="FM69" s="482"/>
      <c r="FN69" s="482"/>
      <c r="FO69" s="482"/>
      <c r="FP69" s="482"/>
      <c r="FQ69" s="482"/>
      <c r="FR69" s="482"/>
      <c r="FS69" s="482"/>
      <c r="FT69" s="483"/>
    </row>
    <row r="70" spans="1:176" ht="6" customHeight="1" thickBot="1">
      <c r="A70" s="26"/>
      <c r="C70" s="347"/>
      <c r="D70" s="348"/>
      <c r="E70" s="348"/>
      <c r="F70" s="349"/>
      <c r="G70" s="459"/>
      <c r="H70" s="460"/>
      <c r="I70" s="460"/>
      <c r="J70" s="461"/>
      <c r="K70" s="303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5"/>
      <c r="AC70" s="38" t="s">
        <v>94</v>
      </c>
      <c r="AD70" s="38"/>
      <c r="AE70" s="38"/>
      <c r="AF70" s="39"/>
      <c r="AG70" s="40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2"/>
      <c r="BQ70" s="92">
        <v>23</v>
      </c>
      <c r="BR70" s="93"/>
      <c r="BS70" s="93"/>
      <c r="BT70" s="93"/>
      <c r="BU70" s="93"/>
      <c r="BV70" s="93"/>
      <c r="BW70" s="93"/>
      <c r="BX70" s="94"/>
      <c r="BY70" s="46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8"/>
      <c r="DA70" s="36">
        <v>15</v>
      </c>
      <c r="DB70" s="37"/>
      <c r="DC70" s="37"/>
      <c r="DD70" s="37"/>
      <c r="DE70" s="37"/>
      <c r="DF70" s="37"/>
      <c r="DG70" s="37"/>
      <c r="DH70" s="37"/>
      <c r="DI70" s="37"/>
      <c r="DJ70" s="37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7">
        <f>ROUNDDOWN(IF(DK70="",BY70*DA70,BY70*DK70),0)</f>
        <v>0</v>
      </c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9"/>
      <c r="FE70" s="9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2"/>
    </row>
    <row r="71" spans="1:176" ht="6" customHeight="1">
      <c r="A71" s="26"/>
      <c r="C71" s="347"/>
      <c r="D71" s="348"/>
      <c r="E71" s="348"/>
      <c r="F71" s="349"/>
      <c r="G71" s="459"/>
      <c r="H71" s="460"/>
      <c r="I71" s="460"/>
      <c r="J71" s="461"/>
      <c r="K71" s="303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5"/>
      <c r="AC71" s="38"/>
      <c r="AD71" s="38"/>
      <c r="AE71" s="38"/>
      <c r="AF71" s="39"/>
      <c r="AG71" s="43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95"/>
      <c r="BR71" s="96"/>
      <c r="BS71" s="96"/>
      <c r="BT71" s="96"/>
      <c r="BU71" s="96"/>
      <c r="BV71" s="96"/>
      <c r="BW71" s="96"/>
      <c r="BX71" s="97"/>
      <c r="BY71" s="49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1"/>
      <c r="DA71" s="36"/>
      <c r="DB71" s="37"/>
      <c r="DC71" s="37"/>
      <c r="DD71" s="37"/>
      <c r="DE71" s="37"/>
      <c r="DF71" s="37"/>
      <c r="DG71" s="37"/>
      <c r="DH71" s="37"/>
      <c r="DI71" s="37"/>
      <c r="DJ71" s="37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60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2"/>
      <c r="FE71" s="4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176" ht="6" customHeight="1">
      <c r="A72" s="26"/>
      <c r="C72" s="347"/>
      <c r="D72" s="348"/>
      <c r="E72" s="348"/>
      <c r="F72" s="349"/>
      <c r="G72" s="459"/>
      <c r="H72" s="460"/>
      <c r="I72" s="460"/>
      <c r="J72" s="461"/>
      <c r="K72" s="303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5"/>
      <c r="AC72" s="63" t="s">
        <v>110</v>
      </c>
      <c r="AD72" s="63"/>
      <c r="AE72" s="63"/>
      <c r="AF72" s="64"/>
      <c r="AG72" s="65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7"/>
      <c r="BQ72" s="71">
        <v>23</v>
      </c>
      <c r="BR72" s="71"/>
      <c r="BS72" s="71"/>
      <c r="BT72" s="71"/>
      <c r="BU72" s="71"/>
      <c r="BV72" s="71"/>
      <c r="BW72" s="71"/>
      <c r="BX72" s="71"/>
      <c r="BY72" s="72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4"/>
      <c r="DA72" s="78">
        <v>12</v>
      </c>
      <c r="DB72" s="79"/>
      <c r="DC72" s="79"/>
      <c r="DD72" s="79"/>
      <c r="DE72" s="79"/>
      <c r="DF72" s="79"/>
      <c r="DG72" s="79"/>
      <c r="DH72" s="79"/>
      <c r="DI72" s="79"/>
      <c r="DJ72" s="79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86">
        <f>ROUNDDOWN(IF(DK72="",BY72*DA72,BY72*DK72),0)</f>
        <v>0</v>
      </c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8"/>
      <c r="FE72" s="1"/>
      <c r="FF72" s="2"/>
      <c r="FG72" s="2"/>
      <c r="FH72" s="2"/>
      <c r="FI72" s="2"/>
      <c r="FJ72" s="2"/>
      <c r="FK72" s="2"/>
      <c r="FL72" s="2"/>
      <c r="FM72" s="2"/>
      <c r="FN72" s="2"/>
      <c r="FO72" s="5"/>
      <c r="FP72" s="5"/>
      <c r="FQ72" s="5"/>
      <c r="FR72" s="5"/>
      <c r="FS72" s="2"/>
      <c r="FT72" s="2"/>
    </row>
    <row r="73" spans="1:176" ht="6" customHeight="1">
      <c r="A73" s="26"/>
      <c r="C73" s="350"/>
      <c r="D73" s="351"/>
      <c r="E73" s="351"/>
      <c r="F73" s="352"/>
      <c r="G73" s="459"/>
      <c r="H73" s="460"/>
      <c r="I73" s="460"/>
      <c r="J73" s="461"/>
      <c r="K73" s="306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8"/>
      <c r="AC73" s="63"/>
      <c r="AD73" s="63"/>
      <c r="AE73" s="63"/>
      <c r="AF73" s="64"/>
      <c r="AG73" s="68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70"/>
      <c r="BQ73" s="71"/>
      <c r="BR73" s="71"/>
      <c r="BS73" s="71"/>
      <c r="BT73" s="71"/>
      <c r="BU73" s="71"/>
      <c r="BV73" s="71"/>
      <c r="BW73" s="71"/>
      <c r="BX73" s="71"/>
      <c r="BY73" s="75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7"/>
      <c r="DA73" s="78"/>
      <c r="DB73" s="79"/>
      <c r="DC73" s="79"/>
      <c r="DD73" s="79"/>
      <c r="DE73" s="79"/>
      <c r="DF73" s="79"/>
      <c r="DG73" s="79"/>
      <c r="DH73" s="79"/>
      <c r="DI73" s="79"/>
      <c r="DJ73" s="79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89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1"/>
      <c r="FE73" s="1"/>
      <c r="FF73" s="2"/>
      <c r="FG73" s="2"/>
      <c r="FH73" s="2"/>
      <c r="FI73" s="2"/>
      <c r="FJ73" s="2"/>
      <c r="FK73" s="2"/>
      <c r="FL73" s="2"/>
      <c r="FM73" s="2"/>
      <c r="FN73" s="2"/>
      <c r="FO73" s="5"/>
      <c r="FP73" s="5"/>
      <c r="FQ73" s="5"/>
      <c r="FR73" s="5"/>
      <c r="FS73" s="2"/>
      <c r="FT73" s="2"/>
    </row>
    <row r="74" spans="1:174" ht="6" customHeight="1">
      <c r="A74" s="25" t="s">
        <v>69</v>
      </c>
      <c r="B74" s="7" t="e">
        <f>MATCH(A74,#REF!,0)</f>
        <v>#REF!</v>
      </c>
      <c r="C74" s="344" t="s">
        <v>95</v>
      </c>
      <c r="D74" s="345"/>
      <c r="E74" s="345"/>
      <c r="F74" s="346"/>
      <c r="G74" s="459"/>
      <c r="H74" s="460"/>
      <c r="I74" s="460"/>
      <c r="J74" s="461"/>
      <c r="K74" s="309" t="s">
        <v>66</v>
      </c>
      <c r="L74" s="310"/>
      <c r="M74" s="310"/>
      <c r="N74" s="310"/>
      <c r="O74" s="310"/>
      <c r="P74" s="310"/>
      <c r="Q74" s="310"/>
      <c r="R74" s="311"/>
      <c r="S74" s="309" t="s">
        <v>23</v>
      </c>
      <c r="T74" s="310"/>
      <c r="U74" s="310"/>
      <c r="V74" s="310"/>
      <c r="W74" s="310"/>
      <c r="X74" s="310"/>
      <c r="Y74" s="310"/>
      <c r="Z74" s="310"/>
      <c r="AA74" s="310"/>
      <c r="AB74" s="311"/>
      <c r="AC74" s="92" t="s">
        <v>96</v>
      </c>
      <c r="AD74" s="93"/>
      <c r="AE74" s="93"/>
      <c r="AF74" s="318"/>
      <c r="AG74" s="40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6"/>
      <c r="BQ74" s="92">
        <v>38</v>
      </c>
      <c r="BR74" s="93"/>
      <c r="BS74" s="93"/>
      <c r="BT74" s="93"/>
      <c r="BU74" s="93"/>
      <c r="BV74" s="93"/>
      <c r="BW74" s="93"/>
      <c r="BX74" s="94"/>
      <c r="BY74" s="46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8"/>
      <c r="DA74" s="288">
        <v>7.5</v>
      </c>
      <c r="DB74" s="289"/>
      <c r="DC74" s="289"/>
      <c r="DD74" s="289"/>
      <c r="DE74" s="289"/>
      <c r="DF74" s="289"/>
      <c r="DG74" s="289"/>
      <c r="DH74" s="289"/>
      <c r="DI74" s="289"/>
      <c r="DJ74" s="290"/>
      <c r="DK74" s="125"/>
      <c r="DL74" s="126"/>
      <c r="DM74" s="126"/>
      <c r="DN74" s="126"/>
      <c r="DO74" s="126"/>
      <c r="DP74" s="126"/>
      <c r="DQ74" s="126"/>
      <c r="DR74" s="126"/>
      <c r="DS74" s="126"/>
      <c r="DT74" s="127"/>
      <c r="DU74" s="57">
        <f>ROUNDDOWN(IF(DK74="",BY74*DA74,BY74*DK74),0)</f>
        <v>0</v>
      </c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9"/>
      <c r="FE74" s="405" t="s">
        <v>35</v>
      </c>
      <c r="FF74" s="405"/>
      <c r="FG74" s="405"/>
      <c r="FH74" s="405"/>
      <c r="FI74" s="405"/>
      <c r="FJ74" s="405"/>
      <c r="FK74" s="405"/>
      <c r="FL74" s="405"/>
      <c r="FM74" s="405"/>
      <c r="FN74" s="405"/>
      <c r="FO74" s="405"/>
      <c r="FP74" s="405"/>
      <c r="FQ74" s="405"/>
      <c r="FR74" s="405"/>
    </row>
    <row r="75" spans="1:174" ht="6" customHeight="1">
      <c r="A75" s="26"/>
      <c r="B75" s="7" t="e">
        <f>MATCH(C75,#REF!,0)</f>
        <v>#REF!</v>
      </c>
      <c r="C75" s="347"/>
      <c r="D75" s="348"/>
      <c r="E75" s="348"/>
      <c r="F75" s="349"/>
      <c r="G75" s="459"/>
      <c r="H75" s="460"/>
      <c r="I75" s="460"/>
      <c r="J75" s="461"/>
      <c r="K75" s="312"/>
      <c r="L75" s="313"/>
      <c r="M75" s="313"/>
      <c r="N75" s="313"/>
      <c r="O75" s="313"/>
      <c r="P75" s="313"/>
      <c r="Q75" s="313"/>
      <c r="R75" s="314"/>
      <c r="S75" s="312"/>
      <c r="T75" s="313"/>
      <c r="U75" s="313"/>
      <c r="V75" s="313"/>
      <c r="W75" s="313"/>
      <c r="X75" s="313"/>
      <c r="Y75" s="313"/>
      <c r="Z75" s="313"/>
      <c r="AA75" s="313"/>
      <c r="AB75" s="314"/>
      <c r="AC75" s="95"/>
      <c r="AD75" s="96"/>
      <c r="AE75" s="96"/>
      <c r="AF75" s="319"/>
      <c r="AG75" s="297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9"/>
      <c r="BQ75" s="95"/>
      <c r="BR75" s="96"/>
      <c r="BS75" s="96"/>
      <c r="BT75" s="96"/>
      <c r="BU75" s="96"/>
      <c r="BV75" s="96"/>
      <c r="BW75" s="96"/>
      <c r="BX75" s="97"/>
      <c r="BY75" s="49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1"/>
      <c r="DA75" s="291"/>
      <c r="DB75" s="292"/>
      <c r="DC75" s="292"/>
      <c r="DD75" s="292"/>
      <c r="DE75" s="292"/>
      <c r="DF75" s="292"/>
      <c r="DG75" s="292"/>
      <c r="DH75" s="292"/>
      <c r="DI75" s="292"/>
      <c r="DJ75" s="293"/>
      <c r="DK75" s="128"/>
      <c r="DL75" s="129"/>
      <c r="DM75" s="129"/>
      <c r="DN75" s="129"/>
      <c r="DO75" s="129"/>
      <c r="DP75" s="129"/>
      <c r="DQ75" s="129"/>
      <c r="DR75" s="129"/>
      <c r="DS75" s="129"/>
      <c r="DT75" s="130"/>
      <c r="DU75" s="60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2"/>
      <c r="FE75" s="405"/>
      <c r="FF75" s="405"/>
      <c r="FG75" s="405"/>
      <c r="FH75" s="405"/>
      <c r="FI75" s="405"/>
      <c r="FJ75" s="405"/>
      <c r="FK75" s="405"/>
      <c r="FL75" s="405"/>
      <c r="FM75" s="405"/>
      <c r="FN75" s="405"/>
      <c r="FO75" s="405"/>
      <c r="FP75" s="405"/>
      <c r="FQ75" s="405"/>
      <c r="FR75" s="405"/>
    </row>
    <row r="76" spans="1:179" ht="6" customHeight="1">
      <c r="A76" s="26"/>
      <c r="C76" s="347"/>
      <c r="D76" s="348"/>
      <c r="E76" s="348"/>
      <c r="F76" s="349"/>
      <c r="G76" s="459"/>
      <c r="H76" s="460"/>
      <c r="I76" s="460"/>
      <c r="J76" s="461"/>
      <c r="K76" s="312"/>
      <c r="L76" s="313"/>
      <c r="M76" s="313"/>
      <c r="N76" s="313"/>
      <c r="O76" s="313"/>
      <c r="P76" s="313"/>
      <c r="Q76" s="313"/>
      <c r="R76" s="314"/>
      <c r="S76" s="312"/>
      <c r="T76" s="313"/>
      <c r="U76" s="313"/>
      <c r="V76" s="313"/>
      <c r="W76" s="313"/>
      <c r="X76" s="313"/>
      <c r="Y76" s="313"/>
      <c r="Z76" s="313"/>
      <c r="AA76" s="313"/>
      <c r="AB76" s="314"/>
      <c r="AC76" s="38" t="s">
        <v>97</v>
      </c>
      <c r="AD76" s="38"/>
      <c r="AE76" s="38"/>
      <c r="AF76" s="39"/>
      <c r="AG76" s="40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2"/>
      <c r="BQ76" s="92">
        <v>38</v>
      </c>
      <c r="BR76" s="93"/>
      <c r="BS76" s="93"/>
      <c r="BT76" s="93"/>
      <c r="BU76" s="93"/>
      <c r="BV76" s="93"/>
      <c r="BW76" s="93"/>
      <c r="BX76" s="94"/>
      <c r="BY76" s="46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8"/>
      <c r="DA76" s="52">
        <v>7.5</v>
      </c>
      <c r="DB76" s="53"/>
      <c r="DC76" s="53"/>
      <c r="DD76" s="53"/>
      <c r="DE76" s="53"/>
      <c r="DF76" s="53"/>
      <c r="DG76" s="53"/>
      <c r="DH76" s="53"/>
      <c r="DI76" s="53"/>
      <c r="DJ76" s="53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7">
        <f>ROUNDDOWN(IF(DK76="",BY76*DA76,BY76*DK76),0)</f>
        <v>0</v>
      </c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9"/>
      <c r="FE76" s="322" t="s">
        <v>122</v>
      </c>
      <c r="FF76" s="323"/>
      <c r="FG76" s="323"/>
      <c r="FH76" s="323"/>
      <c r="FI76" s="323"/>
      <c r="FJ76" s="323"/>
      <c r="FK76" s="323"/>
      <c r="FL76" s="323"/>
      <c r="FM76" s="323"/>
      <c r="FN76" s="323"/>
      <c r="FO76" s="323"/>
      <c r="FP76" s="323"/>
      <c r="FQ76" s="323"/>
      <c r="FR76" s="323"/>
      <c r="FS76" s="323"/>
      <c r="FT76" s="323"/>
      <c r="FU76" s="323"/>
      <c r="FV76" s="323"/>
      <c r="FW76" s="323"/>
    </row>
    <row r="77" spans="1:179" ht="6" customHeight="1">
      <c r="A77" s="26"/>
      <c r="C77" s="347"/>
      <c r="D77" s="348"/>
      <c r="E77" s="348"/>
      <c r="F77" s="349"/>
      <c r="G77" s="459"/>
      <c r="H77" s="460"/>
      <c r="I77" s="460"/>
      <c r="J77" s="461"/>
      <c r="K77" s="312"/>
      <c r="L77" s="313"/>
      <c r="M77" s="313"/>
      <c r="N77" s="313"/>
      <c r="O77" s="313"/>
      <c r="P77" s="313"/>
      <c r="Q77" s="313"/>
      <c r="R77" s="314"/>
      <c r="S77" s="312"/>
      <c r="T77" s="313"/>
      <c r="U77" s="313"/>
      <c r="V77" s="313"/>
      <c r="W77" s="313"/>
      <c r="X77" s="313"/>
      <c r="Y77" s="313"/>
      <c r="Z77" s="313"/>
      <c r="AA77" s="313"/>
      <c r="AB77" s="314"/>
      <c r="AC77" s="38"/>
      <c r="AD77" s="38"/>
      <c r="AE77" s="38"/>
      <c r="AF77" s="39"/>
      <c r="AG77" s="43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95"/>
      <c r="BR77" s="96"/>
      <c r="BS77" s="96"/>
      <c r="BT77" s="96"/>
      <c r="BU77" s="96"/>
      <c r="BV77" s="96"/>
      <c r="BW77" s="96"/>
      <c r="BX77" s="97"/>
      <c r="BY77" s="49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1"/>
      <c r="DA77" s="52"/>
      <c r="DB77" s="53"/>
      <c r="DC77" s="53"/>
      <c r="DD77" s="53"/>
      <c r="DE77" s="53"/>
      <c r="DF77" s="53"/>
      <c r="DG77" s="53"/>
      <c r="DH77" s="53"/>
      <c r="DI77" s="53"/>
      <c r="DJ77" s="53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60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2"/>
      <c r="FE77" s="322"/>
      <c r="FF77" s="323"/>
      <c r="FG77" s="323"/>
      <c r="FH77" s="323"/>
      <c r="FI77" s="323"/>
      <c r="FJ77" s="323"/>
      <c r="FK77" s="323"/>
      <c r="FL77" s="323"/>
      <c r="FM77" s="323"/>
      <c r="FN77" s="323"/>
      <c r="FO77" s="323"/>
      <c r="FP77" s="323"/>
      <c r="FQ77" s="323"/>
      <c r="FR77" s="323"/>
      <c r="FS77" s="323"/>
      <c r="FT77" s="323"/>
      <c r="FU77" s="323"/>
      <c r="FV77" s="323"/>
      <c r="FW77" s="323"/>
    </row>
    <row r="78" spans="1:179" ht="6" customHeight="1">
      <c r="A78" s="26"/>
      <c r="C78" s="347"/>
      <c r="D78" s="348"/>
      <c r="E78" s="348"/>
      <c r="F78" s="349"/>
      <c r="G78" s="459"/>
      <c r="H78" s="460"/>
      <c r="I78" s="460"/>
      <c r="J78" s="461"/>
      <c r="K78" s="312"/>
      <c r="L78" s="313"/>
      <c r="M78" s="313"/>
      <c r="N78" s="313"/>
      <c r="O78" s="313"/>
      <c r="P78" s="313"/>
      <c r="Q78" s="313"/>
      <c r="R78" s="314"/>
      <c r="S78" s="312"/>
      <c r="T78" s="313"/>
      <c r="U78" s="313"/>
      <c r="V78" s="313"/>
      <c r="W78" s="313"/>
      <c r="X78" s="313"/>
      <c r="Y78" s="313"/>
      <c r="Z78" s="313"/>
      <c r="AA78" s="313"/>
      <c r="AB78" s="314"/>
      <c r="AC78" s="38" t="s">
        <v>94</v>
      </c>
      <c r="AD78" s="38"/>
      <c r="AE78" s="38"/>
      <c r="AF78" s="39"/>
      <c r="AG78" s="40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2"/>
      <c r="BQ78" s="92">
        <v>40</v>
      </c>
      <c r="BR78" s="93"/>
      <c r="BS78" s="93"/>
      <c r="BT78" s="93"/>
      <c r="BU78" s="93"/>
      <c r="BV78" s="93"/>
      <c r="BW78" s="93"/>
      <c r="BX78" s="94"/>
      <c r="BY78" s="46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8"/>
      <c r="DA78" s="52">
        <v>6.5</v>
      </c>
      <c r="DB78" s="53"/>
      <c r="DC78" s="53"/>
      <c r="DD78" s="53"/>
      <c r="DE78" s="53"/>
      <c r="DF78" s="53"/>
      <c r="DG78" s="53"/>
      <c r="DH78" s="53"/>
      <c r="DI78" s="53"/>
      <c r="DJ78" s="53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7">
        <f>ROUNDDOWN(IF(DK78="",BY78*DA78,BY78*DK78),0)</f>
        <v>0</v>
      </c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9"/>
      <c r="FE78" s="505">
        <v>41547</v>
      </c>
      <c r="FF78" s="506"/>
      <c r="FG78" s="506"/>
      <c r="FH78" s="506"/>
      <c r="FI78" s="506"/>
      <c r="FJ78" s="506"/>
      <c r="FK78" s="506"/>
      <c r="FL78" s="506"/>
      <c r="FM78" s="506"/>
      <c r="FN78" s="506"/>
      <c r="FO78" s="506"/>
      <c r="FP78" s="506"/>
      <c r="FQ78" s="506"/>
      <c r="FR78" s="506"/>
      <c r="FS78" s="506"/>
      <c r="FT78" s="506"/>
      <c r="FU78" s="506"/>
      <c r="FV78" s="506"/>
      <c r="FW78" s="506"/>
    </row>
    <row r="79" spans="1:179" ht="6" customHeight="1">
      <c r="A79" s="26"/>
      <c r="C79" s="347"/>
      <c r="D79" s="348"/>
      <c r="E79" s="348"/>
      <c r="F79" s="349"/>
      <c r="G79" s="459"/>
      <c r="H79" s="460"/>
      <c r="I79" s="460"/>
      <c r="J79" s="461"/>
      <c r="K79" s="312"/>
      <c r="L79" s="313"/>
      <c r="M79" s="313"/>
      <c r="N79" s="313"/>
      <c r="O79" s="313"/>
      <c r="P79" s="313"/>
      <c r="Q79" s="313"/>
      <c r="R79" s="314"/>
      <c r="S79" s="312"/>
      <c r="T79" s="313"/>
      <c r="U79" s="313"/>
      <c r="V79" s="313"/>
      <c r="W79" s="313"/>
      <c r="X79" s="313"/>
      <c r="Y79" s="313"/>
      <c r="Z79" s="313"/>
      <c r="AA79" s="313"/>
      <c r="AB79" s="314"/>
      <c r="AC79" s="38"/>
      <c r="AD79" s="38"/>
      <c r="AE79" s="38"/>
      <c r="AF79" s="39"/>
      <c r="AG79" s="43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95"/>
      <c r="BR79" s="96"/>
      <c r="BS79" s="96"/>
      <c r="BT79" s="96"/>
      <c r="BU79" s="96"/>
      <c r="BV79" s="96"/>
      <c r="BW79" s="96"/>
      <c r="BX79" s="97"/>
      <c r="BY79" s="49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1"/>
      <c r="DA79" s="52"/>
      <c r="DB79" s="53"/>
      <c r="DC79" s="53"/>
      <c r="DD79" s="53"/>
      <c r="DE79" s="53"/>
      <c r="DF79" s="53"/>
      <c r="DG79" s="53"/>
      <c r="DH79" s="53"/>
      <c r="DI79" s="53"/>
      <c r="DJ79" s="53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60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2"/>
      <c r="FE79" s="505"/>
      <c r="FF79" s="506"/>
      <c r="FG79" s="506"/>
      <c r="FH79" s="506"/>
      <c r="FI79" s="506"/>
      <c r="FJ79" s="506"/>
      <c r="FK79" s="506"/>
      <c r="FL79" s="506"/>
      <c r="FM79" s="506"/>
      <c r="FN79" s="506"/>
      <c r="FO79" s="506"/>
      <c r="FP79" s="506"/>
      <c r="FQ79" s="506"/>
      <c r="FR79" s="506"/>
      <c r="FS79" s="506"/>
      <c r="FT79" s="506"/>
      <c r="FU79" s="506"/>
      <c r="FV79" s="506"/>
      <c r="FW79" s="506"/>
    </row>
    <row r="80" spans="1:179" ht="6" customHeight="1">
      <c r="A80" s="26"/>
      <c r="C80" s="347"/>
      <c r="D80" s="348"/>
      <c r="E80" s="348"/>
      <c r="F80" s="349"/>
      <c r="G80" s="459"/>
      <c r="H80" s="460"/>
      <c r="I80" s="460"/>
      <c r="J80" s="461"/>
      <c r="K80" s="312"/>
      <c r="L80" s="313"/>
      <c r="M80" s="313"/>
      <c r="N80" s="313"/>
      <c r="O80" s="313"/>
      <c r="P80" s="313"/>
      <c r="Q80" s="313"/>
      <c r="R80" s="314"/>
      <c r="S80" s="312"/>
      <c r="T80" s="313"/>
      <c r="U80" s="313"/>
      <c r="V80" s="313"/>
      <c r="W80" s="313"/>
      <c r="X80" s="313"/>
      <c r="Y80" s="313"/>
      <c r="Z80" s="313"/>
      <c r="AA80" s="313"/>
      <c r="AB80" s="314"/>
      <c r="AC80" s="63" t="s">
        <v>121</v>
      </c>
      <c r="AD80" s="63"/>
      <c r="AE80" s="63"/>
      <c r="AF80" s="64"/>
      <c r="AG80" s="65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7"/>
      <c r="BQ80" s="71">
        <v>38</v>
      </c>
      <c r="BR80" s="71"/>
      <c r="BS80" s="71"/>
      <c r="BT80" s="71"/>
      <c r="BU80" s="71"/>
      <c r="BV80" s="71"/>
      <c r="BW80" s="71"/>
      <c r="BX80" s="71"/>
      <c r="BY80" s="72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4"/>
      <c r="DA80" s="55">
        <v>6.5</v>
      </c>
      <c r="DB80" s="56"/>
      <c r="DC80" s="56"/>
      <c r="DD80" s="56"/>
      <c r="DE80" s="56"/>
      <c r="DF80" s="56"/>
      <c r="DG80" s="56"/>
      <c r="DH80" s="56"/>
      <c r="DI80" s="56"/>
      <c r="DJ80" s="56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86">
        <f>ROUNDDOWN(IF(DK80="",BY80*DA80,BY80*DK80),0)</f>
        <v>0</v>
      </c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8"/>
      <c r="FE80" s="322" t="s">
        <v>123</v>
      </c>
      <c r="FF80" s="323"/>
      <c r="FG80" s="323"/>
      <c r="FH80" s="323"/>
      <c r="FI80" s="323"/>
      <c r="FJ80" s="323"/>
      <c r="FK80" s="323"/>
      <c r="FL80" s="323"/>
      <c r="FM80" s="323"/>
      <c r="FN80" s="323"/>
      <c r="FO80" s="323"/>
      <c r="FP80" s="323"/>
      <c r="FQ80" s="323"/>
      <c r="FR80" s="323"/>
      <c r="FS80" s="323"/>
      <c r="FT80" s="323"/>
      <c r="FU80" s="323"/>
      <c r="FV80" s="323"/>
      <c r="FW80" s="323"/>
    </row>
    <row r="81" spans="1:179" ht="6" customHeight="1">
      <c r="A81" s="26"/>
      <c r="C81" s="347"/>
      <c r="D81" s="348"/>
      <c r="E81" s="348"/>
      <c r="F81" s="349"/>
      <c r="G81" s="459"/>
      <c r="H81" s="460"/>
      <c r="I81" s="460"/>
      <c r="J81" s="461"/>
      <c r="K81" s="312"/>
      <c r="L81" s="313"/>
      <c r="M81" s="313"/>
      <c r="N81" s="313"/>
      <c r="O81" s="313"/>
      <c r="P81" s="313"/>
      <c r="Q81" s="313"/>
      <c r="R81" s="314"/>
      <c r="S81" s="315"/>
      <c r="T81" s="316"/>
      <c r="U81" s="316"/>
      <c r="V81" s="316"/>
      <c r="W81" s="316"/>
      <c r="X81" s="316"/>
      <c r="Y81" s="316"/>
      <c r="Z81" s="316"/>
      <c r="AA81" s="316"/>
      <c r="AB81" s="317"/>
      <c r="AC81" s="63"/>
      <c r="AD81" s="63"/>
      <c r="AE81" s="63"/>
      <c r="AF81" s="64"/>
      <c r="AG81" s="68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70"/>
      <c r="BQ81" s="71"/>
      <c r="BR81" s="71"/>
      <c r="BS81" s="71"/>
      <c r="BT81" s="71"/>
      <c r="BU81" s="71"/>
      <c r="BV81" s="71"/>
      <c r="BW81" s="71"/>
      <c r="BX81" s="71"/>
      <c r="BY81" s="75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7"/>
      <c r="DA81" s="55"/>
      <c r="DB81" s="56"/>
      <c r="DC81" s="56"/>
      <c r="DD81" s="56"/>
      <c r="DE81" s="56"/>
      <c r="DF81" s="56"/>
      <c r="DG81" s="56"/>
      <c r="DH81" s="56"/>
      <c r="DI81" s="56"/>
      <c r="DJ81" s="56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89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1"/>
      <c r="FE81" s="322"/>
      <c r="FF81" s="323"/>
      <c r="FG81" s="323"/>
      <c r="FH81" s="323"/>
      <c r="FI81" s="323"/>
      <c r="FJ81" s="323"/>
      <c r="FK81" s="323"/>
      <c r="FL81" s="323"/>
      <c r="FM81" s="323"/>
      <c r="FN81" s="323"/>
      <c r="FO81" s="323"/>
      <c r="FP81" s="323"/>
      <c r="FQ81" s="323"/>
      <c r="FR81" s="323"/>
      <c r="FS81" s="323"/>
      <c r="FT81" s="323"/>
      <c r="FU81" s="323"/>
      <c r="FV81" s="323"/>
      <c r="FW81" s="323"/>
    </row>
    <row r="82" spans="1:179" ht="6" customHeight="1">
      <c r="A82" s="25" t="s">
        <v>70</v>
      </c>
      <c r="B82" s="7" t="e">
        <f>MATCH(A82,#REF!,0)</f>
        <v>#REF!</v>
      </c>
      <c r="C82" s="347"/>
      <c r="D82" s="348"/>
      <c r="E82" s="348"/>
      <c r="F82" s="349"/>
      <c r="G82" s="459"/>
      <c r="H82" s="460"/>
      <c r="I82" s="460"/>
      <c r="J82" s="461"/>
      <c r="K82" s="312"/>
      <c r="L82" s="313"/>
      <c r="M82" s="313"/>
      <c r="N82" s="313"/>
      <c r="O82" s="313"/>
      <c r="P82" s="313"/>
      <c r="Q82" s="313"/>
      <c r="R82" s="314"/>
      <c r="S82" s="300" t="s">
        <v>24</v>
      </c>
      <c r="T82" s="301"/>
      <c r="U82" s="301"/>
      <c r="V82" s="301"/>
      <c r="W82" s="301"/>
      <c r="X82" s="301"/>
      <c r="Y82" s="301"/>
      <c r="Z82" s="301"/>
      <c r="AA82" s="301"/>
      <c r="AB82" s="302"/>
      <c r="AC82" s="38" t="s">
        <v>98</v>
      </c>
      <c r="AD82" s="38"/>
      <c r="AE82" s="38"/>
      <c r="AF82" s="39"/>
      <c r="AG82" s="40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2"/>
      <c r="BQ82" s="92">
        <v>21</v>
      </c>
      <c r="BR82" s="93"/>
      <c r="BS82" s="93"/>
      <c r="BT82" s="93"/>
      <c r="BU82" s="93"/>
      <c r="BV82" s="93"/>
      <c r="BW82" s="93"/>
      <c r="BX82" s="94"/>
      <c r="BY82" s="46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8"/>
      <c r="DA82" s="52">
        <v>7.5</v>
      </c>
      <c r="DB82" s="53"/>
      <c r="DC82" s="53"/>
      <c r="DD82" s="53"/>
      <c r="DE82" s="53"/>
      <c r="DF82" s="53"/>
      <c r="DG82" s="53"/>
      <c r="DH82" s="53"/>
      <c r="DI82" s="53"/>
      <c r="DJ82" s="53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7">
        <f>ROUNDDOWN(IF(DK82="",BY82*DA82,BY82*DK82),0)</f>
        <v>0</v>
      </c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9"/>
      <c r="FE82" s="505">
        <v>42094</v>
      </c>
      <c r="FF82" s="506"/>
      <c r="FG82" s="506"/>
      <c r="FH82" s="506"/>
      <c r="FI82" s="506"/>
      <c r="FJ82" s="506"/>
      <c r="FK82" s="506"/>
      <c r="FL82" s="506"/>
      <c r="FM82" s="506"/>
      <c r="FN82" s="506"/>
      <c r="FO82" s="506"/>
      <c r="FP82" s="506"/>
      <c r="FQ82" s="506"/>
      <c r="FR82" s="506"/>
      <c r="FS82" s="506"/>
      <c r="FT82" s="506"/>
      <c r="FU82" s="506"/>
      <c r="FV82" s="506"/>
      <c r="FW82" s="506"/>
    </row>
    <row r="83" spans="1:179" ht="6" customHeight="1">
      <c r="A83" s="26"/>
      <c r="B83" s="7" t="e">
        <f>MATCH(C83,#REF!,0)</f>
        <v>#REF!</v>
      </c>
      <c r="C83" s="347"/>
      <c r="D83" s="348"/>
      <c r="E83" s="348"/>
      <c r="F83" s="349"/>
      <c r="G83" s="459"/>
      <c r="H83" s="460"/>
      <c r="I83" s="460"/>
      <c r="J83" s="461"/>
      <c r="K83" s="312"/>
      <c r="L83" s="313"/>
      <c r="M83" s="313"/>
      <c r="N83" s="313"/>
      <c r="O83" s="313"/>
      <c r="P83" s="313"/>
      <c r="Q83" s="313"/>
      <c r="R83" s="314"/>
      <c r="S83" s="303"/>
      <c r="T83" s="304"/>
      <c r="U83" s="304"/>
      <c r="V83" s="304"/>
      <c r="W83" s="304"/>
      <c r="X83" s="304"/>
      <c r="Y83" s="304"/>
      <c r="Z83" s="304"/>
      <c r="AA83" s="304"/>
      <c r="AB83" s="305"/>
      <c r="AC83" s="38"/>
      <c r="AD83" s="38"/>
      <c r="AE83" s="38"/>
      <c r="AF83" s="39"/>
      <c r="AG83" s="43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95"/>
      <c r="BR83" s="96"/>
      <c r="BS83" s="96"/>
      <c r="BT83" s="96"/>
      <c r="BU83" s="96"/>
      <c r="BV83" s="96"/>
      <c r="BW83" s="96"/>
      <c r="BX83" s="97"/>
      <c r="BY83" s="49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1"/>
      <c r="DA83" s="52"/>
      <c r="DB83" s="53"/>
      <c r="DC83" s="53"/>
      <c r="DD83" s="53"/>
      <c r="DE83" s="53"/>
      <c r="DF83" s="53"/>
      <c r="DG83" s="53"/>
      <c r="DH83" s="53"/>
      <c r="DI83" s="53"/>
      <c r="DJ83" s="53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60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2"/>
      <c r="FE83" s="505"/>
      <c r="FF83" s="506"/>
      <c r="FG83" s="506"/>
      <c r="FH83" s="506"/>
      <c r="FI83" s="506"/>
      <c r="FJ83" s="506"/>
      <c r="FK83" s="506"/>
      <c r="FL83" s="506"/>
      <c r="FM83" s="506"/>
      <c r="FN83" s="506"/>
      <c r="FO83" s="506"/>
      <c r="FP83" s="506"/>
      <c r="FQ83" s="506"/>
      <c r="FR83" s="506"/>
      <c r="FS83" s="506"/>
      <c r="FT83" s="506"/>
      <c r="FU83" s="506"/>
      <c r="FV83" s="506"/>
      <c r="FW83" s="506"/>
    </row>
    <row r="84" spans="1:179" ht="6" customHeight="1">
      <c r="A84" s="26"/>
      <c r="C84" s="347"/>
      <c r="D84" s="348"/>
      <c r="E84" s="348"/>
      <c r="F84" s="349"/>
      <c r="G84" s="459"/>
      <c r="H84" s="460"/>
      <c r="I84" s="460"/>
      <c r="J84" s="461"/>
      <c r="K84" s="312"/>
      <c r="L84" s="313"/>
      <c r="M84" s="313"/>
      <c r="N84" s="313"/>
      <c r="O84" s="313"/>
      <c r="P84" s="313"/>
      <c r="Q84" s="313"/>
      <c r="R84" s="314"/>
      <c r="S84" s="303"/>
      <c r="T84" s="304"/>
      <c r="U84" s="304"/>
      <c r="V84" s="304"/>
      <c r="W84" s="304"/>
      <c r="X84" s="304"/>
      <c r="Y84" s="304"/>
      <c r="Z84" s="304"/>
      <c r="AA84" s="304"/>
      <c r="AB84" s="305"/>
      <c r="AC84" s="38" t="s">
        <v>75</v>
      </c>
      <c r="AD84" s="38"/>
      <c r="AE84" s="38"/>
      <c r="AF84" s="39"/>
      <c r="AG84" s="40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2"/>
      <c r="BQ84" s="92">
        <v>21</v>
      </c>
      <c r="BR84" s="93"/>
      <c r="BS84" s="93"/>
      <c r="BT84" s="93"/>
      <c r="BU84" s="93"/>
      <c r="BV84" s="93"/>
      <c r="BW84" s="93"/>
      <c r="BX84" s="94"/>
      <c r="BY84" s="46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8"/>
      <c r="DA84" s="52">
        <v>7.5</v>
      </c>
      <c r="DB84" s="53"/>
      <c r="DC84" s="53"/>
      <c r="DD84" s="53"/>
      <c r="DE84" s="53"/>
      <c r="DF84" s="53"/>
      <c r="DG84" s="53"/>
      <c r="DH84" s="53"/>
      <c r="DI84" s="53"/>
      <c r="DJ84" s="53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7">
        <f>ROUNDDOWN(IF(DK84="",BY84*DA84,BY84*DK84),0)</f>
        <v>0</v>
      </c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9"/>
      <c r="FE84" s="322" t="s">
        <v>124</v>
      </c>
      <c r="FF84" s="323"/>
      <c r="FG84" s="323"/>
      <c r="FH84" s="323"/>
      <c r="FI84" s="323"/>
      <c r="FJ84" s="323"/>
      <c r="FK84" s="323"/>
      <c r="FL84" s="323"/>
      <c r="FM84" s="323"/>
      <c r="FN84" s="323"/>
      <c r="FO84" s="323"/>
      <c r="FP84" s="323"/>
      <c r="FQ84" s="323"/>
      <c r="FR84" s="323"/>
      <c r="FS84" s="323"/>
      <c r="FT84" s="323"/>
      <c r="FU84" s="323"/>
      <c r="FV84" s="323"/>
      <c r="FW84" s="323"/>
    </row>
    <row r="85" spans="1:179" ht="6" customHeight="1">
      <c r="A85" s="26"/>
      <c r="C85" s="347"/>
      <c r="D85" s="348"/>
      <c r="E85" s="348"/>
      <c r="F85" s="349"/>
      <c r="G85" s="459"/>
      <c r="H85" s="460"/>
      <c r="I85" s="460"/>
      <c r="J85" s="461"/>
      <c r="K85" s="312"/>
      <c r="L85" s="313"/>
      <c r="M85" s="313"/>
      <c r="N85" s="313"/>
      <c r="O85" s="313"/>
      <c r="P85" s="313"/>
      <c r="Q85" s="313"/>
      <c r="R85" s="314"/>
      <c r="S85" s="303"/>
      <c r="T85" s="304"/>
      <c r="U85" s="304"/>
      <c r="V85" s="304"/>
      <c r="W85" s="304"/>
      <c r="X85" s="304"/>
      <c r="Y85" s="304"/>
      <c r="Z85" s="304"/>
      <c r="AA85" s="304"/>
      <c r="AB85" s="305"/>
      <c r="AC85" s="38"/>
      <c r="AD85" s="38"/>
      <c r="AE85" s="38"/>
      <c r="AF85" s="39"/>
      <c r="AG85" s="43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95"/>
      <c r="BR85" s="96"/>
      <c r="BS85" s="96"/>
      <c r="BT85" s="96"/>
      <c r="BU85" s="96"/>
      <c r="BV85" s="96"/>
      <c r="BW85" s="96"/>
      <c r="BX85" s="97"/>
      <c r="BY85" s="49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1"/>
      <c r="DA85" s="52"/>
      <c r="DB85" s="53"/>
      <c r="DC85" s="53"/>
      <c r="DD85" s="53"/>
      <c r="DE85" s="53"/>
      <c r="DF85" s="53"/>
      <c r="DG85" s="53"/>
      <c r="DH85" s="53"/>
      <c r="DI85" s="53"/>
      <c r="DJ85" s="53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60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2"/>
      <c r="FE85" s="322"/>
      <c r="FF85" s="323"/>
      <c r="FG85" s="323"/>
      <c r="FH85" s="323"/>
      <c r="FI85" s="323"/>
      <c r="FJ85" s="323"/>
      <c r="FK85" s="323"/>
      <c r="FL85" s="323"/>
      <c r="FM85" s="323"/>
      <c r="FN85" s="323"/>
      <c r="FO85" s="323"/>
      <c r="FP85" s="323"/>
      <c r="FQ85" s="323"/>
      <c r="FR85" s="323"/>
      <c r="FS85" s="323"/>
      <c r="FT85" s="323"/>
      <c r="FU85" s="323"/>
      <c r="FV85" s="323"/>
      <c r="FW85" s="323"/>
    </row>
    <row r="86" spans="1:179" ht="6" customHeight="1">
      <c r="A86" s="26"/>
      <c r="C86" s="347"/>
      <c r="D86" s="348"/>
      <c r="E86" s="348"/>
      <c r="F86" s="349"/>
      <c r="G86" s="459"/>
      <c r="H86" s="460"/>
      <c r="I86" s="460"/>
      <c r="J86" s="461"/>
      <c r="K86" s="312"/>
      <c r="L86" s="313"/>
      <c r="M86" s="313"/>
      <c r="N86" s="313"/>
      <c r="O86" s="313"/>
      <c r="P86" s="313"/>
      <c r="Q86" s="313"/>
      <c r="R86" s="314"/>
      <c r="S86" s="303"/>
      <c r="T86" s="304"/>
      <c r="U86" s="304"/>
      <c r="V86" s="304"/>
      <c r="W86" s="304"/>
      <c r="X86" s="304"/>
      <c r="Y86" s="304"/>
      <c r="Z86" s="304"/>
      <c r="AA86" s="304"/>
      <c r="AB86" s="305"/>
      <c r="AC86" s="38" t="s">
        <v>79</v>
      </c>
      <c r="AD86" s="38"/>
      <c r="AE86" s="38"/>
      <c r="AF86" s="39"/>
      <c r="AG86" s="40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2"/>
      <c r="BQ86" s="92">
        <v>22</v>
      </c>
      <c r="BR86" s="93"/>
      <c r="BS86" s="93"/>
      <c r="BT86" s="93"/>
      <c r="BU86" s="93"/>
      <c r="BV86" s="93"/>
      <c r="BW86" s="93"/>
      <c r="BX86" s="94"/>
      <c r="BY86" s="46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8"/>
      <c r="DA86" s="52">
        <v>6.5</v>
      </c>
      <c r="DB86" s="53"/>
      <c r="DC86" s="53"/>
      <c r="DD86" s="53"/>
      <c r="DE86" s="53"/>
      <c r="DF86" s="53"/>
      <c r="DG86" s="53"/>
      <c r="DH86" s="53"/>
      <c r="DI86" s="53"/>
      <c r="DJ86" s="53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7">
        <f>ROUNDDOWN(IF(DK86="",BY86*DA86,BY86*DK86),0)</f>
        <v>0</v>
      </c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9"/>
      <c r="FE86" s="505">
        <v>43190</v>
      </c>
      <c r="FF86" s="515"/>
      <c r="FG86" s="515"/>
      <c r="FH86" s="515"/>
      <c r="FI86" s="515"/>
      <c r="FJ86" s="515"/>
      <c r="FK86" s="515"/>
      <c r="FL86" s="515"/>
      <c r="FM86" s="515"/>
      <c r="FN86" s="515"/>
      <c r="FO86" s="515"/>
      <c r="FP86" s="515"/>
      <c r="FQ86" s="515"/>
      <c r="FR86" s="515"/>
      <c r="FS86" s="515"/>
      <c r="FT86" s="515"/>
      <c r="FU86" s="515"/>
      <c r="FV86" s="515"/>
      <c r="FW86" s="515"/>
    </row>
    <row r="87" spans="1:179" ht="6" customHeight="1">
      <c r="A87" s="26"/>
      <c r="C87" s="347"/>
      <c r="D87" s="348"/>
      <c r="E87" s="348"/>
      <c r="F87" s="349"/>
      <c r="G87" s="459"/>
      <c r="H87" s="460"/>
      <c r="I87" s="460"/>
      <c r="J87" s="461"/>
      <c r="K87" s="312"/>
      <c r="L87" s="313"/>
      <c r="M87" s="313"/>
      <c r="N87" s="313"/>
      <c r="O87" s="313"/>
      <c r="P87" s="313"/>
      <c r="Q87" s="313"/>
      <c r="R87" s="314"/>
      <c r="S87" s="303"/>
      <c r="T87" s="304"/>
      <c r="U87" s="304"/>
      <c r="V87" s="304"/>
      <c r="W87" s="304"/>
      <c r="X87" s="304"/>
      <c r="Y87" s="304"/>
      <c r="Z87" s="304"/>
      <c r="AA87" s="304"/>
      <c r="AB87" s="305"/>
      <c r="AC87" s="38"/>
      <c r="AD87" s="38"/>
      <c r="AE87" s="38"/>
      <c r="AF87" s="39"/>
      <c r="AG87" s="43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95"/>
      <c r="BR87" s="96"/>
      <c r="BS87" s="96"/>
      <c r="BT87" s="96"/>
      <c r="BU87" s="96"/>
      <c r="BV87" s="96"/>
      <c r="BW87" s="96"/>
      <c r="BX87" s="97"/>
      <c r="BY87" s="49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1"/>
      <c r="DA87" s="52"/>
      <c r="DB87" s="53"/>
      <c r="DC87" s="53"/>
      <c r="DD87" s="53"/>
      <c r="DE87" s="53"/>
      <c r="DF87" s="53"/>
      <c r="DG87" s="53"/>
      <c r="DH87" s="53"/>
      <c r="DI87" s="53"/>
      <c r="DJ87" s="53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60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2"/>
      <c r="FE87" s="516"/>
      <c r="FF87" s="515"/>
      <c r="FG87" s="515"/>
      <c r="FH87" s="515"/>
      <c r="FI87" s="515"/>
      <c r="FJ87" s="515"/>
      <c r="FK87" s="515"/>
      <c r="FL87" s="515"/>
      <c r="FM87" s="515"/>
      <c r="FN87" s="515"/>
      <c r="FO87" s="515"/>
      <c r="FP87" s="515"/>
      <c r="FQ87" s="515"/>
      <c r="FR87" s="515"/>
      <c r="FS87" s="515"/>
      <c r="FT87" s="515"/>
      <c r="FU87" s="515"/>
      <c r="FV87" s="515"/>
      <c r="FW87" s="515"/>
    </row>
    <row r="88" spans="1:179" ht="6" customHeight="1">
      <c r="A88" s="26"/>
      <c r="C88" s="347"/>
      <c r="D88" s="348"/>
      <c r="E88" s="348"/>
      <c r="F88" s="349"/>
      <c r="G88" s="459"/>
      <c r="H88" s="460"/>
      <c r="I88" s="460"/>
      <c r="J88" s="461"/>
      <c r="K88" s="312"/>
      <c r="L88" s="313"/>
      <c r="M88" s="313"/>
      <c r="N88" s="313"/>
      <c r="O88" s="313"/>
      <c r="P88" s="313"/>
      <c r="Q88" s="313"/>
      <c r="R88" s="314"/>
      <c r="S88" s="303"/>
      <c r="T88" s="304"/>
      <c r="U88" s="304"/>
      <c r="V88" s="304"/>
      <c r="W88" s="304"/>
      <c r="X88" s="304"/>
      <c r="Y88" s="304"/>
      <c r="Z88" s="304"/>
      <c r="AA88" s="304"/>
      <c r="AB88" s="305"/>
      <c r="AC88" s="63" t="s">
        <v>110</v>
      </c>
      <c r="AD88" s="63"/>
      <c r="AE88" s="63"/>
      <c r="AF88" s="64"/>
      <c r="AG88" s="65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7"/>
      <c r="BQ88" s="71">
        <v>21</v>
      </c>
      <c r="BR88" s="71"/>
      <c r="BS88" s="71"/>
      <c r="BT88" s="71"/>
      <c r="BU88" s="71"/>
      <c r="BV88" s="71"/>
      <c r="BW88" s="71"/>
      <c r="BX88" s="71"/>
      <c r="BY88" s="72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4"/>
      <c r="DA88" s="55">
        <v>6.5</v>
      </c>
      <c r="DB88" s="56"/>
      <c r="DC88" s="56"/>
      <c r="DD88" s="56"/>
      <c r="DE88" s="56"/>
      <c r="DF88" s="56"/>
      <c r="DG88" s="56"/>
      <c r="DH88" s="56"/>
      <c r="DI88" s="56"/>
      <c r="DJ88" s="56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86">
        <f>ROUNDDOWN(IF(DK88="",BY88*DA88,BY88*DK88),0)</f>
        <v>0</v>
      </c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8"/>
      <c r="FE88" s="517" t="s">
        <v>125</v>
      </c>
      <c r="FF88" s="518"/>
      <c r="FG88" s="518"/>
      <c r="FH88" s="518"/>
      <c r="FI88" s="518"/>
      <c r="FJ88" s="518"/>
      <c r="FK88" s="518"/>
      <c r="FL88" s="518"/>
      <c r="FM88" s="518"/>
      <c r="FN88" s="518"/>
      <c r="FO88" s="518"/>
      <c r="FP88" s="518"/>
      <c r="FQ88" s="518"/>
      <c r="FR88" s="518"/>
      <c r="FS88" s="518"/>
      <c r="FT88" s="518"/>
      <c r="FU88" s="518"/>
      <c r="FV88" s="518"/>
      <c r="FW88" s="518"/>
    </row>
    <row r="89" spans="1:179" ht="6" customHeight="1">
      <c r="A89" s="26"/>
      <c r="C89" s="350"/>
      <c r="D89" s="351"/>
      <c r="E89" s="351"/>
      <c r="F89" s="352"/>
      <c r="G89" s="459"/>
      <c r="H89" s="460"/>
      <c r="I89" s="460"/>
      <c r="J89" s="461"/>
      <c r="K89" s="315"/>
      <c r="L89" s="316"/>
      <c r="M89" s="316"/>
      <c r="N89" s="316"/>
      <c r="O89" s="316"/>
      <c r="P89" s="316"/>
      <c r="Q89" s="316"/>
      <c r="R89" s="317"/>
      <c r="S89" s="306"/>
      <c r="T89" s="307"/>
      <c r="U89" s="307"/>
      <c r="V89" s="307"/>
      <c r="W89" s="307"/>
      <c r="X89" s="307"/>
      <c r="Y89" s="307"/>
      <c r="Z89" s="307"/>
      <c r="AA89" s="307"/>
      <c r="AB89" s="308"/>
      <c r="AC89" s="63"/>
      <c r="AD89" s="63"/>
      <c r="AE89" s="63"/>
      <c r="AF89" s="64"/>
      <c r="AG89" s="68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70"/>
      <c r="BQ89" s="71"/>
      <c r="BR89" s="71"/>
      <c r="BS89" s="71"/>
      <c r="BT89" s="71"/>
      <c r="BU89" s="71"/>
      <c r="BV89" s="71"/>
      <c r="BW89" s="71"/>
      <c r="BX89" s="71"/>
      <c r="BY89" s="75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7"/>
      <c r="DA89" s="55"/>
      <c r="DB89" s="56"/>
      <c r="DC89" s="56"/>
      <c r="DD89" s="56"/>
      <c r="DE89" s="56"/>
      <c r="DF89" s="56"/>
      <c r="DG89" s="56"/>
      <c r="DH89" s="56"/>
      <c r="DI89" s="56"/>
      <c r="DJ89" s="56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89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1"/>
      <c r="FE89" s="517"/>
      <c r="FF89" s="518"/>
      <c r="FG89" s="518"/>
      <c r="FH89" s="518"/>
      <c r="FI89" s="518"/>
      <c r="FJ89" s="518"/>
      <c r="FK89" s="518"/>
      <c r="FL89" s="518"/>
      <c r="FM89" s="518"/>
      <c r="FN89" s="518"/>
      <c r="FO89" s="518"/>
      <c r="FP89" s="518"/>
      <c r="FQ89" s="518"/>
      <c r="FR89" s="518"/>
      <c r="FS89" s="518"/>
      <c r="FT89" s="518"/>
      <c r="FU89" s="518"/>
      <c r="FV89" s="518"/>
      <c r="FW89" s="518"/>
    </row>
    <row r="90" spans="1:179" ht="6" customHeight="1">
      <c r="A90" s="25" t="str">
        <f>C90</f>
        <v>37</v>
      </c>
      <c r="B90" s="7" t="e">
        <f>MATCH(C90,#REF!,0)</f>
        <v>#REF!</v>
      </c>
      <c r="C90" s="344" t="s">
        <v>99</v>
      </c>
      <c r="D90" s="345"/>
      <c r="E90" s="345"/>
      <c r="F90" s="346"/>
      <c r="G90" s="459"/>
      <c r="H90" s="460"/>
      <c r="I90" s="460"/>
      <c r="J90" s="461"/>
      <c r="K90" s="300" t="s">
        <v>25</v>
      </c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  <c r="AA90" s="301"/>
      <c r="AB90" s="302"/>
      <c r="AC90" s="92" t="s">
        <v>83</v>
      </c>
      <c r="AD90" s="93"/>
      <c r="AE90" s="93"/>
      <c r="AF90" s="318"/>
      <c r="AG90" s="40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6"/>
      <c r="BQ90" s="92">
        <v>23</v>
      </c>
      <c r="BR90" s="93"/>
      <c r="BS90" s="93"/>
      <c r="BT90" s="93"/>
      <c r="BU90" s="93"/>
      <c r="BV90" s="93"/>
      <c r="BW90" s="93"/>
      <c r="BX90" s="94"/>
      <c r="BY90" s="46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8"/>
      <c r="DA90" s="80">
        <v>19</v>
      </c>
      <c r="DB90" s="81"/>
      <c r="DC90" s="81"/>
      <c r="DD90" s="81"/>
      <c r="DE90" s="81"/>
      <c r="DF90" s="81"/>
      <c r="DG90" s="81"/>
      <c r="DH90" s="81"/>
      <c r="DI90" s="81"/>
      <c r="DJ90" s="82"/>
      <c r="DK90" s="125"/>
      <c r="DL90" s="126"/>
      <c r="DM90" s="126"/>
      <c r="DN90" s="126"/>
      <c r="DO90" s="126"/>
      <c r="DP90" s="126"/>
      <c r="DQ90" s="126"/>
      <c r="DR90" s="126"/>
      <c r="DS90" s="126"/>
      <c r="DT90" s="127"/>
      <c r="DU90" s="57">
        <f>ROUNDDOWN(IF(DK90="",BY90*DA90,BY90*DK90),0)</f>
        <v>0</v>
      </c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9"/>
      <c r="FE90" s="322"/>
      <c r="FF90" s="323"/>
      <c r="FG90" s="323"/>
      <c r="FH90" s="323"/>
      <c r="FI90" s="323"/>
      <c r="FJ90" s="323"/>
      <c r="FK90" s="323"/>
      <c r="FL90" s="323"/>
      <c r="FM90" s="323"/>
      <c r="FN90" s="323"/>
      <c r="FO90" s="323"/>
      <c r="FP90" s="323"/>
      <c r="FQ90" s="323"/>
      <c r="FR90" s="323"/>
      <c r="FS90" s="323"/>
      <c r="FT90" s="323"/>
      <c r="FU90" s="323"/>
      <c r="FV90" s="323"/>
      <c r="FW90" s="323"/>
    </row>
    <row r="91" spans="1:179" ht="6" customHeight="1">
      <c r="A91" s="26"/>
      <c r="B91" s="7" t="e">
        <f>MATCH(C91,#REF!,0)</f>
        <v>#REF!</v>
      </c>
      <c r="C91" s="347"/>
      <c r="D91" s="348"/>
      <c r="E91" s="348"/>
      <c r="F91" s="349"/>
      <c r="G91" s="459"/>
      <c r="H91" s="460"/>
      <c r="I91" s="460"/>
      <c r="J91" s="461"/>
      <c r="K91" s="303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5"/>
      <c r="AC91" s="95"/>
      <c r="AD91" s="96"/>
      <c r="AE91" s="96"/>
      <c r="AF91" s="319"/>
      <c r="AG91" s="297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9"/>
      <c r="BQ91" s="95"/>
      <c r="BR91" s="96"/>
      <c r="BS91" s="96"/>
      <c r="BT91" s="96"/>
      <c r="BU91" s="96"/>
      <c r="BV91" s="96"/>
      <c r="BW91" s="96"/>
      <c r="BX91" s="97"/>
      <c r="BY91" s="49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1"/>
      <c r="DA91" s="83"/>
      <c r="DB91" s="84"/>
      <c r="DC91" s="84"/>
      <c r="DD91" s="84"/>
      <c r="DE91" s="84"/>
      <c r="DF91" s="84"/>
      <c r="DG91" s="84"/>
      <c r="DH91" s="84"/>
      <c r="DI91" s="84"/>
      <c r="DJ91" s="85"/>
      <c r="DK91" s="128"/>
      <c r="DL91" s="129"/>
      <c r="DM91" s="129"/>
      <c r="DN91" s="129"/>
      <c r="DO91" s="129"/>
      <c r="DP91" s="129"/>
      <c r="DQ91" s="129"/>
      <c r="DR91" s="129"/>
      <c r="DS91" s="129"/>
      <c r="DT91" s="130"/>
      <c r="DU91" s="60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2"/>
      <c r="FE91" s="322"/>
      <c r="FF91" s="323"/>
      <c r="FG91" s="323"/>
      <c r="FH91" s="323"/>
      <c r="FI91" s="323"/>
      <c r="FJ91" s="323"/>
      <c r="FK91" s="323"/>
      <c r="FL91" s="323"/>
      <c r="FM91" s="323"/>
      <c r="FN91" s="323"/>
      <c r="FO91" s="323"/>
      <c r="FP91" s="323"/>
      <c r="FQ91" s="323"/>
      <c r="FR91" s="323"/>
      <c r="FS91" s="323"/>
      <c r="FT91" s="323"/>
      <c r="FU91" s="323"/>
      <c r="FV91" s="323"/>
      <c r="FW91" s="323"/>
    </row>
    <row r="92" spans="1:176" ht="6" customHeight="1">
      <c r="A92" s="26"/>
      <c r="C92" s="347"/>
      <c r="D92" s="348"/>
      <c r="E92" s="348"/>
      <c r="F92" s="349"/>
      <c r="G92" s="459"/>
      <c r="H92" s="460"/>
      <c r="I92" s="460"/>
      <c r="J92" s="461"/>
      <c r="K92" s="303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5"/>
      <c r="AC92" s="38" t="s">
        <v>100</v>
      </c>
      <c r="AD92" s="38"/>
      <c r="AE92" s="38"/>
      <c r="AF92" s="39"/>
      <c r="AG92" s="40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2"/>
      <c r="BQ92" s="92">
        <v>23</v>
      </c>
      <c r="BR92" s="93"/>
      <c r="BS92" s="93"/>
      <c r="BT92" s="93"/>
      <c r="BU92" s="93"/>
      <c r="BV92" s="93"/>
      <c r="BW92" s="93"/>
      <c r="BX92" s="94"/>
      <c r="BY92" s="46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8"/>
      <c r="DA92" s="36">
        <v>19</v>
      </c>
      <c r="DB92" s="37"/>
      <c r="DC92" s="37"/>
      <c r="DD92" s="37"/>
      <c r="DE92" s="37"/>
      <c r="DF92" s="37"/>
      <c r="DG92" s="37"/>
      <c r="DH92" s="37"/>
      <c r="DI92" s="37"/>
      <c r="DJ92" s="37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7">
        <f>ROUNDDOWN(IF(DK92="",BY92*DA92,BY92*DK92),0)</f>
        <v>0</v>
      </c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9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</row>
    <row r="93" spans="1:176" ht="6" customHeight="1">
      <c r="A93" s="26"/>
      <c r="C93" s="347"/>
      <c r="D93" s="348"/>
      <c r="E93" s="348"/>
      <c r="F93" s="349"/>
      <c r="G93" s="459"/>
      <c r="H93" s="460"/>
      <c r="I93" s="460"/>
      <c r="J93" s="461"/>
      <c r="K93" s="303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5"/>
      <c r="AC93" s="38"/>
      <c r="AD93" s="38"/>
      <c r="AE93" s="38"/>
      <c r="AF93" s="39"/>
      <c r="AG93" s="43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95"/>
      <c r="BR93" s="96"/>
      <c r="BS93" s="96"/>
      <c r="BT93" s="96"/>
      <c r="BU93" s="96"/>
      <c r="BV93" s="96"/>
      <c r="BW93" s="96"/>
      <c r="BX93" s="97"/>
      <c r="BY93" s="49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1"/>
      <c r="DA93" s="36"/>
      <c r="DB93" s="37"/>
      <c r="DC93" s="37"/>
      <c r="DD93" s="37"/>
      <c r="DE93" s="37"/>
      <c r="DF93" s="37"/>
      <c r="DG93" s="37"/>
      <c r="DH93" s="37"/>
      <c r="DI93" s="37"/>
      <c r="DJ93" s="37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60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</row>
    <row r="94" spans="3:176" ht="6" customHeight="1">
      <c r="C94" s="347"/>
      <c r="D94" s="348"/>
      <c r="E94" s="348"/>
      <c r="F94" s="349"/>
      <c r="G94" s="459"/>
      <c r="H94" s="460"/>
      <c r="I94" s="460"/>
      <c r="J94" s="461"/>
      <c r="K94" s="303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5"/>
      <c r="AC94" s="38" t="s">
        <v>101</v>
      </c>
      <c r="AD94" s="38"/>
      <c r="AE94" s="38"/>
      <c r="AF94" s="39"/>
      <c r="AG94" s="40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2"/>
      <c r="BQ94" s="92">
        <v>24</v>
      </c>
      <c r="BR94" s="93"/>
      <c r="BS94" s="93"/>
      <c r="BT94" s="93"/>
      <c r="BU94" s="93"/>
      <c r="BV94" s="93"/>
      <c r="BW94" s="93"/>
      <c r="BX94" s="94"/>
      <c r="BY94" s="46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8"/>
      <c r="DA94" s="36">
        <v>17</v>
      </c>
      <c r="DB94" s="37"/>
      <c r="DC94" s="37"/>
      <c r="DD94" s="37"/>
      <c r="DE94" s="37"/>
      <c r="DF94" s="37"/>
      <c r="DG94" s="37"/>
      <c r="DH94" s="37"/>
      <c r="DI94" s="37"/>
      <c r="DJ94" s="37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7">
        <f>ROUNDDOWN(IF(DK94="",BY94*DA94,BY94*DK94),0)</f>
        <v>0</v>
      </c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9"/>
      <c r="FE94" s="322" t="s">
        <v>113</v>
      </c>
      <c r="FF94" s="405"/>
      <c r="FG94" s="405"/>
      <c r="FH94" s="405"/>
      <c r="FI94" s="405"/>
      <c r="FJ94" s="405"/>
      <c r="FK94" s="405"/>
      <c r="FL94" s="405"/>
      <c r="FM94" s="405"/>
      <c r="FN94" s="405"/>
      <c r="FO94" s="405"/>
      <c r="FP94" s="405"/>
      <c r="FQ94" s="405"/>
      <c r="FR94" s="405"/>
      <c r="FS94" s="405"/>
      <c r="FT94" s="405"/>
    </row>
    <row r="95" spans="3:176" ht="6" customHeight="1">
      <c r="C95" s="347"/>
      <c r="D95" s="348"/>
      <c r="E95" s="348"/>
      <c r="F95" s="349"/>
      <c r="G95" s="459"/>
      <c r="H95" s="460"/>
      <c r="I95" s="460"/>
      <c r="J95" s="461"/>
      <c r="K95" s="303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5"/>
      <c r="AC95" s="38"/>
      <c r="AD95" s="38"/>
      <c r="AE95" s="38"/>
      <c r="AF95" s="39"/>
      <c r="AG95" s="43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95"/>
      <c r="BR95" s="96"/>
      <c r="BS95" s="96"/>
      <c r="BT95" s="96"/>
      <c r="BU95" s="96"/>
      <c r="BV95" s="96"/>
      <c r="BW95" s="96"/>
      <c r="BX95" s="97"/>
      <c r="BY95" s="49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1"/>
      <c r="DA95" s="36"/>
      <c r="DB95" s="37"/>
      <c r="DC95" s="37"/>
      <c r="DD95" s="37"/>
      <c r="DE95" s="37"/>
      <c r="DF95" s="37"/>
      <c r="DG95" s="37"/>
      <c r="DH95" s="37"/>
      <c r="DI95" s="37"/>
      <c r="DJ95" s="37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60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2"/>
      <c r="FE95" s="322"/>
      <c r="FF95" s="405"/>
      <c r="FG95" s="405"/>
      <c r="FH95" s="405"/>
      <c r="FI95" s="405"/>
      <c r="FJ95" s="405"/>
      <c r="FK95" s="405"/>
      <c r="FL95" s="405"/>
      <c r="FM95" s="405"/>
      <c r="FN95" s="405"/>
      <c r="FO95" s="405"/>
      <c r="FP95" s="405"/>
      <c r="FQ95" s="405"/>
      <c r="FR95" s="405"/>
      <c r="FS95" s="405"/>
      <c r="FT95" s="405"/>
    </row>
    <row r="96" spans="1:176" ht="6" customHeight="1">
      <c r="A96" s="26"/>
      <c r="C96" s="347"/>
      <c r="D96" s="348"/>
      <c r="E96" s="348"/>
      <c r="F96" s="349"/>
      <c r="G96" s="459"/>
      <c r="H96" s="460"/>
      <c r="I96" s="460"/>
      <c r="J96" s="461"/>
      <c r="K96" s="303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5"/>
      <c r="AC96" s="63" t="s">
        <v>110</v>
      </c>
      <c r="AD96" s="63"/>
      <c r="AE96" s="63"/>
      <c r="AF96" s="64"/>
      <c r="AG96" s="65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7"/>
      <c r="BQ96" s="71">
        <v>24</v>
      </c>
      <c r="BR96" s="71"/>
      <c r="BS96" s="71"/>
      <c r="BT96" s="71"/>
      <c r="BU96" s="71"/>
      <c r="BV96" s="71"/>
      <c r="BW96" s="71"/>
      <c r="BX96" s="71"/>
      <c r="BY96" s="72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4"/>
      <c r="DA96" s="78">
        <v>15</v>
      </c>
      <c r="DB96" s="79"/>
      <c r="DC96" s="79"/>
      <c r="DD96" s="79"/>
      <c r="DE96" s="79"/>
      <c r="DF96" s="79"/>
      <c r="DG96" s="79"/>
      <c r="DH96" s="79"/>
      <c r="DI96" s="79"/>
      <c r="DJ96" s="79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86">
        <f>ROUNDDOWN(IF(DK96="",BY96*DA96,BY96*DK96),0)</f>
        <v>0</v>
      </c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8"/>
      <c r="FE96" s="322" t="s">
        <v>114</v>
      </c>
      <c r="FF96" s="405"/>
      <c r="FG96" s="405"/>
      <c r="FH96" s="405"/>
      <c r="FI96" s="405"/>
      <c r="FJ96" s="405"/>
      <c r="FK96" s="405"/>
      <c r="FL96" s="405"/>
      <c r="FM96" s="405"/>
      <c r="FN96" s="405"/>
      <c r="FO96" s="405"/>
      <c r="FP96" s="405"/>
      <c r="FQ96" s="405"/>
      <c r="FR96" s="405"/>
      <c r="FS96" s="405"/>
      <c r="FT96" s="405"/>
    </row>
    <row r="97" spans="1:176" ht="6" customHeight="1" thickBot="1">
      <c r="A97" s="26"/>
      <c r="C97" s="350"/>
      <c r="D97" s="351"/>
      <c r="E97" s="351"/>
      <c r="F97" s="352"/>
      <c r="G97" s="462"/>
      <c r="H97" s="463"/>
      <c r="I97" s="463"/>
      <c r="J97" s="464"/>
      <c r="K97" s="306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8"/>
      <c r="AC97" s="63"/>
      <c r="AD97" s="63"/>
      <c r="AE97" s="63"/>
      <c r="AF97" s="64"/>
      <c r="AG97" s="68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70"/>
      <c r="BQ97" s="71"/>
      <c r="BR97" s="71"/>
      <c r="BS97" s="71"/>
      <c r="BT97" s="71"/>
      <c r="BU97" s="71"/>
      <c r="BV97" s="71"/>
      <c r="BW97" s="71"/>
      <c r="BX97" s="71"/>
      <c r="BY97" s="75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7"/>
      <c r="DA97" s="78"/>
      <c r="DB97" s="79"/>
      <c r="DC97" s="79"/>
      <c r="DD97" s="79"/>
      <c r="DE97" s="79"/>
      <c r="DF97" s="79"/>
      <c r="DG97" s="79"/>
      <c r="DH97" s="79"/>
      <c r="DI97" s="79"/>
      <c r="DJ97" s="79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89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1"/>
      <c r="FE97" s="322"/>
      <c r="FF97" s="405"/>
      <c r="FG97" s="405"/>
      <c r="FH97" s="405"/>
      <c r="FI97" s="405"/>
      <c r="FJ97" s="405"/>
      <c r="FK97" s="405"/>
      <c r="FL97" s="405"/>
      <c r="FM97" s="405"/>
      <c r="FN97" s="405"/>
      <c r="FO97" s="405"/>
      <c r="FP97" s="405"/>
      <c r="FQ97" s="405"/>
      <c r="FR97" s="405"/>
      <c r="FS97" s="405"/>
      <c r="FT97" s="405"/>
    </row>
    <row r="98" spans="3:176" ht="6" customHeight="1">
      <c r="C98" s="226" t="s">
        <v>42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7"/>
      <c r="AG98" s="230">
        <f>SUM(AG26:BP97)</f>
        <v>0</v>
      </c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31"/>
      <c r="BR98" s="131"/>
      <c r="BS98" s="131"/>
      <c r="BT98" s="131"/>
      <c r="BU98" s="131"/>
      <c r="BV98" s="131"/>
      <c r="BW98" s="131"/>
      <c r="BX98" s="131"/>
      <c r="BY98" s="165">
        <f>SUM(BY26:CZ97)</f>
        <v>0</v>
      </c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6"/>
      <c r="DA98" s="262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2"/>
      <c r="DU98" s="178">
        <f>SUM(DU26:FD97)</f>
        <v>0</v>
      </c>
      <c r="DV98" s="179"/>
      <c r="DW98" s="179"/>
      <c r="DX98" s="179"/>
      <c r="DY98" s="179"/>
      <c r="DZ98" s="179"/>
      <c r="EA98" s="179"/>
      <c r="EB98" s="179"/>
      <c r="EC98" s="179"/>
      <c r="ED98" s="179"/>
      <c r="EE98" s="179"/>
      <c r="EF98" s="179"/>
      <c r="EG98" s="179"/>
      <c r="EH98" s="179"/>
      <c r="EI98" s="179"/>
      <c r="EJ98" s="179"/>
      <c r="EK98" s="179"/>
      <c r="EL98" s="179"/>
      <c r="EM98" s="179"/>
      <c r="EN98" s="179"/>
      <c r="EO98" s="179"/>
      <c r="EP98" s="179"/>
      <c r="EQ98" s="179"/>
      <c r="ER98" s="179"/>
      <c r="ES98" s="179"/>
      <c r="ET98" s="179"/>
      <c r="EU98" s="179"/>
      <c r="EV98" s="179"/>
      <c r="EW98" s="179"/>
      <c r="EX98" s="179"/>
      <c r="EY98" s="179"/>
      <c r="EZ98" s="179"/>
      <c r="FA98" s="179"/>
      <c r="FB98" s="179"/>
      <c r="FC98" s="179"/>
      <c r="FD98" s="180"/>
      <c r="FE98" s="4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</row>
    <row r="99" spans="3:176" ht="6" customHeight="1" thickBot="1"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9"/>
      <c r="AG99" s="231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33"/>
      <c r="BR99" s="133"/>
      <c r="BS99" s="133"/>
      <c r="BT99" s="133"/>
      <c r="BU99" s="133"/>
      <c r="BV99" s="133"/>
      <c r="BW99" s="133"/>
      <c r="BX99" s="133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  <c r="CY99" s="167"/>
      <c r="CZ99" s="168"/>
      <c r="DA99" s="26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4"/>
      <c r="DU99" s="181"/>
      <c r="DV99" s="182"/>
      <c r="DW99" s="182"/>
      <c r="DX99" s="182"/>
      <c r="DY99" s="182"/>
      <c r="DZ99" s="182"/>
      <c r="EA99" s="182"/>
      <c r="EB99" s="182"/>
      <c r="EC99" s="182"/>
      <c r="ED99" s="182"/>
      <c r="EE99" s="182"/>
      <c r="EF99" s="182"/>
      <c r="EG99" s="182"/>
      <c r="EH99" s="182"/>
      <c r="EI99" s="182"/>
      <c r="EJ99" s="182"/>
      <c r="EK99" s="182"/>
      <c r="EL99" s="182"/>
      <c r="EM99" s="182"/>
      <c r="EN99" s="182"/>
      <c r="EO99" s="182"/>
      <c r="EP99" s="182"/>
      <c r="EQ99" s="182"/>
      <c r="ER99" s="182"/>
      <c r="ES99" s="182"/>
      <c r="ET99" s="182"/>
      <c r="EU99" s="182"/>
      <c r="EV99" s="182"/>
      <c r="EW99" s="182"/>
      <c r="EX99" s="182"/>
      <c r="EY99" s="182"/>
      <c r="EZ99" s="182"/>
      <c r="FA99" s="182"/>
      <c r="FB99" s="182"/>
      <c r="FC99" s="182"/>
      <c r="FD99" s="183"/>
      <c r="FE99" s="4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</row>
    <row r="100" spans="3:176" ht="6" customHeight="1">
      <c r="C100" s="232" t="s">
        <v>43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3"/>
      <c r="AG100" s="406"/>
      <c r="AH100" s="407"/>
      <c r="AI100" s="407"/>
      <c r="AJ100" s="407"/>
      <c r="AK100" s="407"/>
      <c r="AL100" s="407"/>
      <c r="AM100" s="407"/>
      <c r="AN100" s="407"/>
      <c r="AO100" s="407"/>
      <c r="AP100" s="407"/>
      <c r="AQ100" s="407"/>
      <c r="AR100" s="407"/>
      <c r="AS100" s="407"/>
      <c r="AT100" s="407"/>
      <c r="AU100" s="407"/>
      <c r="AV100" s="407"/>
      <c r="AW100" s="407"/>
      <c r="AX100" s="407"/>
      <c r="AY100" s="407"/>
      <c r="AZ100" s="407"/>
      <c r="BA100" s="407"/>
      <c r="BB100" s="407"/>
      <c r="BC100" s="407"/>
      <c r="BD100" s="407"/>
      <c r="BE100" s="407"/>
      <c r="BF100" s="407"/>
      <c r="BG100" s="407"/>
      <c r="BH100" s="407"/>
      <c r="BI100" s="410" t="s">
        <v>58</v>
      </c>
      <c r="BJ100" s="410"/>
      <c r="BK100" s="410"/>
      <c r="BL100" s="410"/>
      <c r="BM100" s="410"/>
      <c r="BN100" s="410"/>
      <c r="BO100" s="410"/>
      <c r="BP100" s="411"/>
      <c r="BQ100" s="236"/>
      <c r="BR100" s="236"/>
      <c r="BS100" s="236"/>
      <c r="BT100" s="236"/>
      <c r="BU100" s="236"/>
      <c r="BV100" s="236"/>
      <c r="BW100" s="236"/>
      <c r="BX100" s="236"/>
      <c r="BY100" s="416" t="s">
        <v>102</v>
      </c>
      <c r="BZ100" s="382"/>
      <c r="CA100" s="382"/>
      <c r="CB100" s="382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9"/>
      <c r="DA100" s="175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25"/>
      <c r="DL100" s="281"/>
      <c r="DM100" s="281"/>
      <c r="DN100" s="281"/>
      <c r="DO100" s="281"/>
      <c r="DP100" s="281"/>
      <c r="DQ100" s="281"/>
      <c r="DR100" s="281"/>
      <c r="DS100" s="281"/>
      <c r="DT100" s="282"/>
      <c r="DU100" s="264">
        <f>ROUNDDOWN(IF(DK100="",CC100*DA100,CC100*DK100),0)</f>
        <v>0</v>
      </c>
      <c r="DV100" s="251"/>
      <c r="DW100" s="251"/>
      <c r="DX100" s="251"/>
      <c r="DY100" s="251"/>
      <c r="DZ100" s="251"/>
      <c r="EA100" s="251"/>
      <c r="EB100" s="251"/>
      <c r="EC100" s="251"/>
      <c r="ED100" s="251"/>
      <c r="EE100" s="251"/>
      <c r="EF100" s="251"/>
      <c r="EG100" s="251"/>
      <c r="EH100" s="251"/>
      <c r="EI100" s="251"/>
      <c r="EJ100" s="251"/>
      <c r="EK100" s="251"/>
      <c r="EL100" s="251"/>
      <c r="EM100" s="251"/>
      <c r="EN100" s="251"/>
      <c r="EO100" s="251"/>
      <c r="EP100" s="251"/>
      <c r="EQ100" s="251"/>
      <c r="ER100" s="251"/>
      <c r="ES100" s="251"/>
      <c r="ET100" s="251"/>
      <c r="EU100" s="251"/>
      <c r="EV100" s="251"/>
      <c r="EW100" s="251"/>
      <c r="EX100" s="251"/>
      <c r="EY100" s="251"/>
      <c r="EZ100" s="251"/>
      <c r="FA100" s="251"/>
      <c r="FB100" s="251"/>
      <c r="FC100" s="251"/>
      <c r="FD100" s="265"/>
      <c r="FE100" s="4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</row>
    <row r="101" spans="3:175" ht="6" customHeight="1"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5"/>
      <c r="AG101" s="408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412"/>
      <c r="BJ101" s="412"/>
      <c r="BK101" s="412"/>
      <c r="BL101" s="412"/>
      <c r="BM101" s="412"/>
      <c r="BN101" s="412"/>
      <c r="BO101" s="412"/>
      <c r="BP101" s="413"/>
      <c r="BQ101" s="237"/>
      <c r="BR101" s="237"/>
      <c r="BS101" s="237"/>
      <c r="BT101" s="237"/>
      <c r="BU101" s="237"/>
      <c r="BV101" s="237"/>
      <c r="BW101" s="237"/>
      <c r="BX101" s="237"/>
      <c r="BY101" s="417"/>
      <c r="BZ101" s="418"/>
      <c r="CA101" s="418"/>
      <c r="CB101" s="418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1"/>
      <c r="DA101" s="176"/>
      <c r="DB101" s="177"/>
      <c r="DC101" s="177"/>
      <c r="DD101" s="177"/>
      <c r="DE101" s="177"/>
      <c r="DF101" s="177"/>
      <c r="DG101" s="177"/>
      <c r="DH101" s="177"/>
      <c r="DI101" s="177"/>
      <c r="DJ101" s="177"/>
      <c r="DK101" s="283"/>
      <c r="DL101" s="284"/>
      <c r="DM101" s="284"/>
      <c r="DN101" s="284"/>
      <c r="DO101" s="284"/>
      <c r="DP101" s="284"/>
      <c r="DQ101" s="284"/>
      <c r="DR101" s="284"/>
      <c r="DS101" s="284"/>
      <c r="DT101" s="285"/>
      <c r="DU101" s="266"/>
      <c r="DV101" s="267"/>
      <c r="DW101" s="267"/>
      <c r="DX101" s="267"/>
      <c r="DY101" s="267"/>
      <c r="DZ101" s="267"/>
      <c r="EA101" s="267"/>
      <c r="EB101" s="267"/>
      <c r="EC101" s="267"/>
      <c r="ED101" s="267"/>
      <c r="EE101" s="267"/>
      <c r="EF101" s="267"/>
      <c r="EG101" s="267"/>
      <c r="EH101" s="267"/>
      <c r="EI101" s="267"/>
      <c r="EJ101" s="267"/>
      <c r="EK101" s="267"/>
      <c r="EL101" s="267"/>
      <c r="EM101" s="267"/>
      <c r="EN101" s="267"/>
      <c r="EO101" s="267"/>
      <c r="EP101" s="267"/>
      <c r="EQ101" s="267"/>
      <c r="ER101" s="267"/>
      <c r="ES101" s="267"/>
      <c r="ET101" s="267"/>
      <c r="EU101" s="267"/>
      <c r="EV101" s="267"/>
      <c r="EW101" s="267"/>
      <c r="EX101" s="267"/>
      <c r="EY101" s="267"/>
      <c r="EZ101" s="267"/>
      <c r="FA101" s="267"/>
      <c r="FB101" s="267"/>
      <c r="FC101" s="267"/>
      <c r="FD101" s="268"/>
      <c r="FE101" s="4"/>
      <c r="FF101" s="527" t="s">
        <v>111</v>
      </c>
      <c r="FG101" s="528"/>
      <c r="FH101" s="528"/>
      <c r="FI101" s="528"/>
      <c r="FJ101" s="528"/>
      <c r="FK101" s="528"/>
      <c r="FL101" s="528"/>
      <c r="FM101" s="528"/>
      <c r="FN101" s="528"/>
      <c r="FO101" s="528"/>
      <c r="FP101" s="528"/>
      <c r="FQ101" s="528"/>
      <c r="FR101" s="528"/>
      <c r="FS101" s="529"/>
    </row>
    <row r="102" spans="3:175" ht="6" customHeight="1"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5"/>
      <c r="AG102" s="408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412"/>
      <c r="BJ102" s="412"/>
      <c r="BK102" s="412"/>
      <c r="BL102" s="412"/>
      <c r="BM102" s="412"/>
      <c r="BN102" s="412"/>
      <c r="BO102" s="412"/>
      <c r="BP102" s="413"/>
      <c r="BQ102" s="236"/>
      <c r="BR102" s="236"/>
      <c r="BS102" s="236"/>
      <c r="BT102" s="236"/>
      <c r="BU102" s="236"/>
      <c r="BV102" s="236"/>
      <c r="BW102" s="236"/>
      <c r="BX102" s="236"/>
      <c r="BY102" s="416"/>
      <c r="BZ102" s="382"/>
      <c r="CA102" s="382"/>
      <c r="CB102" s="382"/>
      <c r="CC102" s="258"/>
      <c r="CD102" s="258"/>
      <c r="CE102" s="258"/>
      <c r="CF102" s="258"/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9"/>
      <c r="DA102" s="175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256"/>
      <c r="DU102" s="269">
        <f>ROUNDDOWN(IF(DK102="",CC102*DA102,CC102*DK102),0)</f>
        <v>0</v>
      </c>
      <c r="DV102" s="270"/>
      <c r="DW102" s="270"/>
      <c r="DX102" s="270"/>
      <c r="DY102" s="270"/>
      <c r="DZ102" s="270"/>
      <c r="EA102" s="270"/>
      <c r="EB102" s="270"/>
      <c r="EC102" s="270"/>
      <c r="ED102" s="270"/>
      <c r="EE102" s="270"/>
      <c r="EF102" s="270"/>
      <c r="EG102" s="270"/>
      <c r="EH102" s="270"/>
      <c r="EI102" s="270"/>
      <c r="EJ102" s="270"/>
      <c r="EK102" s="270"/>
      <c r="EL102" s="270"/>
      <c r="EM102" s="270"/>
      <c r="EN102" s="270"/>
      <c r="EO102" s="270"/>
      <c r="EP102" s="270"/>
      <c r="EQ102" s="270"/>
      <c r="ER102" s="270"/>
      <c r="ES102" s="270"/>
      <c r="ET102" s="270"/>
      <c r="EU102" s="270"/>
      <c r="EV102" s="270"/>
      <c r="EW102" s="270"/>
      <c r="EX102" s="270"/>
      <c r="EY102" s="270"/>
      <c r="EZ102" s="270"/>
      <c r="FA102" s="270"/>
      <c r="FB102" s="270"/>
      <c r="FC102" s="270"/>
      <c r="FD102" s="271"/>
      <c r="FE102" s="4"/>
      <c r="FF102" s="530"/>
      <c r="FG102" s="323"/>
      <c r="FH102" s="323"/>
      <c r="FI102" s="323"/>
      <c r="FJ102" s="323"/>
      <c r="FK102" s="323"/>
      <c r="FL102" s="323"/>
      <c r="FM102" s="323"/>
      <c r="FN102" s="323"/>
      <c r="FO102" s="323"/>
      <c r="FP102" s="323"/>
      <c r="FQ102" s="323"/>
      <c r="FR102" s="323"/>
      <c r="FS102" s="531"/>
    </row>
    <row r="103" spans="3:176" ht="6" customHeight="1" thickBot="1"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5"/>
      <c r="AG103" s="409"/>
      <c r="AH103" s="358"/>
      <c r="AI103" s="358"/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  <c r="AT103" s="358"/>
      <c r="AU103" s="358"/>
      <c r="AV103" s="358"/>
      <c r="AW103" s="358"/>
      <c r="AX103" s="358"/>
      <c r="AY103" s="358"/>
      <c r="AZ103" s="358"/>
      <c r="BA103" s="358"/>
      <c r="BB103" s="358"/>
      <c r="BC103" s="358"/>
      <c r="BD103" s="358"/>
      <c r="BE103" s="358"/>
      <c r="BF103" s="358"/>
      <c r="BG103" s="358"/>
      <c r="BH103" s="358"/>
      <c r="BI103" s="414"/>
      <c r="BJ103" s="414"/>
      <c r="BK103" s="414"/>
      <c r="BL103" s="414"/>
      <c r="BM103" s="414"/>
      <c r="BN103" s="414"/>
      <c r="BO103" s="414"/>
      <c r="BP103" s="415"/>
      <c r="BQ103" s="237"/>
      <c r="BR103" s="237"/>
      <c r="BS103" s="237"/>
      <c r="BT103" s="237"/>
      <c r="BU103" s="237"/>
      <c r="BV103" s="237"/>
      <c r="BW103" s="237"/>
      <c r="BX103" s="237"/>
      <c r="BY103" s="417"/>
      <c r="BZ103" s="418"/>
      <c r="CA103" s="418"/>
      <c r="CB103" s="418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  <c r="CS103" s="260"/>
      <c r="CT103" s="260"/>
      <c r="CU103" s="260"/>
      <c r="CV103" s="260"/>
      <c r="CW103" s="260"/>
      <c r="CX103" s="260"/>
      <c r="CY103" s="260"/>
      <c r="CZ103" s="261"/>
      <c r="DA103" s="176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257"/>
      <c r="DU103" s="272"/>
      <c r="DV103" s="254"/>
      <c r="DW103" s="254"/>
      <c r="DX103" s="254"/>
      <c r="DY103" s="254"/>
      <c r="DZ103" s="254"/>
      <c r="EA103" s="254"/>
      <c r="EB103" s="254"/>
      <c r="EC103" s="254"/>
      <c r="ED103" s="254"/>
      <c r="EE103" s="254"/>
      <c r="EF103" s="254"/>
      <c r="EG103" s="254"/>
      <c r="EH103" s="254"/>
      <c r="EI103" s="254"/>
      <c r="EJ103" s="254"/>
      <c r="EK103" s="254"/>
      <c r="EL103" s="254"/>
      <c r="EM103" s="254"/>
      <c r="EN103" s="254"/>
      <c r="EO103" s="254"/>
      <c r="EP103" s="254"/>
      <c r="EQ103" s="254"/>
      <c r="ER103" s="254"/>
      <c r="ES103" s="254"/>
      <c r="ET103" s="254"/>
      <c r="EU103" s="254"/>
      <c r="EV103" s="254"/>
      <c r="EW103" s="254"/>
      <c r="EX103" s="254"/>
      <c r="EY103" s="254"/>
      <c r="EZ103" s="254"/>
      <c r="FA103" s="254"/>
      <c r="FB103" s="254"/>
      <c r="FC103" s="254"/>
      <c r="FD103" s="273"/>
      <c r="FE103" s="4"/>
      <c r="FF103" s="519"/>
      <c r="FG103" s="520"/>
      <c r="FH103" s="520"/>
      <c r="FI103" s="520"/>
      <c r="FJ103" s="520"/>
      <c r="FK103" s="520"/>
      <c r="FL103" s="520"/>
      <c r="FM103" s="520"/>
      <c r="FN103" s="520"/>
      <c r="FO103" s="520"/>
      <c r="FP103" s="520"/>
      <c r="FQ103" s="520"/>
      <c r="FR103" s="520"/>
      <c r="FS103" s="93" t="s">
        <v>14</v>
      </c>
      <c r="FT103" s="94"/>
    </row>
    <row r="104" spans="3:176" ht="6" customHeight="1">
      <c r="C104" s="233" t="s">
        <v>118</v>
      </c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9"/>
      <c r="AG104" s="135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7"/>
      <c r="BQ104" s="132"/>
      <c r="BR104" s="136"/>
      <c r="BS104" s="136"/>
      <c r="BT104" s="136"/>
      <c r="BU104" s="136"/>
      <c r="BV104" s="136"/>
      <c r="BW104" s="136"/>
      <c r="BX104" s="137"/>
      <c r="BY104" s="132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69"/>
      <c r="DA104" s="135"/>
      <c r="DB104" s="136"/>
      <c r="DC104" s="136"/>
      <c r="DD104" s="136"/>
      <c r="DE104" s="136"/>
      <c r="DF104" s="136"/>
      <c r="DG104" s="136"/>
      <c r="DH104" s="136"/>
      <c r="DI104" s="136"/>
      <c r="DJ104" s="137"/>
      <c r="DK104" s="132"/>
      <c r="DL104" s="136"/>
      <c r="DM104" s="136"/>
      <c r="DN104" s="136"/>
      <c r="DO104" s="136"/>
      <c r="DP104" s="136"/>
      <c r="DQ104" s="136"/>
      <c r="DR104" s="136"/>
      <c r="DS104" s="136"/>
      <c r="DT104" s="169"/>
      <c r="DU104" s="274">
        <f>SUM(DU98:FD101)</f>
        <v>0</v>
      </c>
      <c r="DV104" s="275"/>
      <c r="DW104" s="275"/>
      <c r="DX104" s="275"/>
      <c r="DY104" s="275"/>
      <c r="DZ104" s="275"/>
      <c r="EA104" s="275"/>
      <c r="EB104" s="275"/>
      <c r="EC104" s="275"/>
      <c r="ED104" s="275"/>
      <c r="EE104" s="275"/>
      <c r="EF104" s="275"/>
      <c r="EG104" s="275"/>
      <c r="EH104" s="275"/>
      <c r="EI104" s="275"/>
      <c r="EJ104" s="275"/>
      <c r="EK104" s="275"/>
      <c r="EL104" s="275"/>
      <c r="EM104" s="275"/>
      <c r="EN104" s="275"/>
      <c r="EO104" s="275"/>
      <c r="EP104" s="275"/>
      <c r="EQ104" s="275"/>
      <c r="ER104" s="275"/>
      <c r="ES104" s="275"/>
      <c r="ET104" s="275"/>
      <c r="EU104" s="275"/>
      <c r="EV104" s="275"/>
      <c r="EW104" s="275"/>
      <c r="EX104" s="275"/>
      <c r="EY104" s="275"/>
      <c r="EZ104" s="275"/>
      <c r="FA104" s="275"/>
      <c r="FB104" s="275"/>
      <c r="FC104" s="275"/>
      <c r="FD104" s="276"/>
      <c r="FE104" s="4"/>
      <c r="FF104" s="521"/>
      <c r="FG104" s="522"/>
      <c r="FH104" s="522"/>
      <c r="FI104" s="522"/>
      <c r="FJ104" s="522"/>
      <c r="FK104" s="522"/>
      <c r="FL104" s="522"/>
      <c r="FM104" s="522"/>
      <c r="FN104" s="522"/>
      <c r="FO104" s="522"/>
      <c r="FP104" s="522"/>
      <c r="FQ104" s="522"/>
      <c r="FR104" s="522"/>
      <c r="FS104" s="525"/>
      <c r="FT104" s="526"/>
    </row>
    <row r="105" spans="3:176" ht="6" customHeight="1">
      <c r="C105" s="240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2"/>
      <c r="AG105" s="138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40"/>
      <c r="BQ105" s="170"/>
      <c r="BR105" s="139"/>
      <c r="BS105" s="139"/>
      <c r="BT105" s="139"/>
      <c r="BU105" s="139"/>
      <c r="BV105" s="139"/>
      <c r="BW105" s="139"/>
      <c r="BX105" s="140"/>
      <c r="BY105" s="170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71"/>
      <c r="DA105" s="138"/>
      <c r="DB105" s="139"/>
      <c r="DC105" s="139"/>
      <c r="DD105" s="139"/>
      <c r="DE105" s="139"/>
      <c r="DF105" s="139"/>
      <c r="DG105" s="139"/>
      <c r="DH105" s="139"/>
      <c r="DI105" s="139"/>
      <c r="DJ105" s="140"/>
      <c r="DK105" s="170"/>
      <c r="DL105" s="139"/>
      <c r="DM105" s="139"/>
      <c r="DN105" s="139"/>
      <c r="DO105" s="139"/>
      <c r="DP105" s="139"/>
      <c r="DQ105" s="139"/>
      <c r="DR105" s="139"/>
      <c r="DS105" s="139"/>
      <c r="DT105" s="171"/>
      <c r="DU105" s="277"/>
      <c r="DV105" s="241"/>
      <c r="DW105" s="241"/>
      <c r="DX105" s="241"/>
      <c r="DY105" s="241"/>
      <c r="DZ105" s="241"/>
      <c r="EA105" s="241"/>
      <c r="EB105" s="241"/>
      <c r="EC105" s="241"/>
      <c r="ED105" s="241"/>
      <c r="EE105" s="241"/>
      <c r="EF105" s="241"/>
      <c r="EG105" s="241"/>
      <c r="EH105" s="241"/>
      <c r="EI105" s="241"/>
      <c r="EJ105" s="241"/>
      <c r="EK105" s="241"/>
      <c r="EL105" s="241"/>
      <c r="EM105" s="241"/>
      <c r="EN105" s="241"/>
      <c r="EO105" s="241"/>
      <c r="EP105" s="241"/>
      <c r="EQ105" s="241"/>
      <c r="ER105" s="241"/>
      <c r="ES105" s="241"/>
      <c r="ET105" s="241"/>
      <c r="EU105" s="241"/>
      <c r="EV105" s="241"/>
      <c r="EW105" s="241"/>
      <c r="EX105" s="241"/>
      <c r="EY105" s="241"/>
      <c r="EZ105" s="241"/>
      <c r="FA105" s="241"/>
      <c r="FB105" s="241"/>
      <c r="FC105" s="241"/>
      <c r="FD105" s="242"/>
      <c r="FE105" s="4"/>
      <c r="FF105" s="521"/>
      <c r="FG105" s="522"/>
      <c r="FH105" s="522"/>
      <c r="FI105" s="522"/>
      <c r="FJ105" s="522"/>
      <c r="FK105" s="522"/>
      <c r="FL105" s="522"/>
      <c r="FM105" s="522"/>
      <c r="FN105" s="522"/>
      <c r="FO105" s="522"/>
      <c r="FP105" s="522"/>
      <c r="FQ105" s="522"/>
      <c r="FR105" s="522"/>
      <c r="FS105" s="525"/>
      <c r="FT105" s="526"/>
    </row>
    <row r="106" spans="3:176" ht="6" customHeight="1">
      <c r="C106" s="240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2"/>
      <c r="AG106" s="135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7"/>
      <c r="BQ106" s="132"/>
      <c r="BR106" s="136"/>
      <c r="BS106" s="136"/>
      <c r="BT106" s="136"/>
      <c r="BU106" s="136"/>
      <c r="BV106" s="136"/>
      <c r="BW106" s="136"/>
      <c r="BX106" s="137"/>
      <c r="BY106" s="132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69"/>
      <c r="DA106" s="135"/>
      <c r="DB106" s="136"/>
      <c r="DC106" s="136"/>
      <c r="DD106" s="136"/>
      <c r="DE106" s="136"/>
      <c r="DF106" s="136"/>
      <c r="DG106" s="136"/>
      <c r="DH106" s="136"/>
      <c r="DI106" s="136"/>
      <c r="DJ106" s="137"/>
      <c r="DK106" s="132"/>
      <c r="DL106" s="136"/>
      <c r="DM106" s="136"/>
      <c r="DN106" s="136"/>
      <c r="DO106" s="136"/>
      <c r="DP106" s="136"/>
      <c r="DQ106" s="136"/>
      <c r="DR106" s="136"/>
      <c r="DS106" s="136"/>
      <c r="DT106" s="169"/>
      <c r="DU106" s="277"/>
      <c r="DV106" s="241"/>
      <c r="DW106" s="241"/>
      <c r="DX106" s="241"/>
      <c r="DY106" s="241"/>
      <c r="DZ106" s="241"/>
      <c r="EA106" s="241"/>
      <c r="EB106" s="241"/>
      <c r="EC106" s="241"/>
      <c r="ED106" s="241"/>
      <c r="EE106" s="241"/>
      <c r="EF106" s="241"/>
      <c r="EG106" s="241"/>
      <c r="EH106" s="241"/>
      <c r="EI106" s="241"/>
      <c r="EJ106" s="241"/>
      <c r="EK106" s="241"/>
      <c r="EL106" s="241"/>
      <c r="EM106" s="241"/>
      <c r="EN106" s="241"/>
      <c r="EO106" s="241"/>
      <c r="EP106" s="241"/>
      <c r="EQ106" s="241"/>
      <c r="ER106" s="241"/>
      <c r="ES106" s="241"/>
      <c r="ET106" s="241"/>
      <c r="EU106" s="241"/>
      <c r="EV106" s="241"/>
      <c r="EW106" s="241"/>
      <c r="EX106" s="241"/>
      <c r="EY106" s="241"/>
      <c r="EZ106" s="241"/>
      <c r="FA106" s="241"/>
      <c r="FB106" s="241"/>
      <c r="FC106" s="241"/>
      <c r="FD106" s="242"/>
      <c r="FE106" s="4"/>
      <c r="FF106" s="523"/>
      <c r="FG106" s="524"/>
      <c r="FH106" s="524"/>
      <c r="FI106" s="524"/>
      <c r="FJ106" s="524"/>
      <c r="FK106" s="524"/>
      <c r="FL106" s="524"/>
      <c r="FM106" s="524"/>
      <c r="FN106" s="524"/>
      <c r="FO106" s="524"/>
      <c r="FP106" s="524"/>
      <c r="FQ106" s="524"/>
      <c r="FR106" s="524"/>
      <c r="FS106" s="96"/>
      <c r="FT106" s="97"/>
    </row>
    <row r="107" spans="3:160" ht="6" customHeight="1" thickBot="1">
      <c r="C107" s="243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5"/>
      <c r="AG107" s="246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3"/>
      <c r="BH107" s="173"/>
      <c r="BI107" s="173"/>
      <c r="BJ107" s="173"/>
      <c r="BK107" s="173"/>
      <c r="BL107" s="173"/>
      <c r="BM107" s="173"/>
      <c r="BN107" s="173"/>
      <c r="BO107" s="173"/>
      <c r="BP107" s="247"/>
      <c r="BQ107" s="172"/>
      <c r="BR107" s="173"/>
      <c r="BS107" s="173"/>
      <c r="BT107" s="173"/>
      <c r="BU107" s="173"/>
      <c r="BV107" s="173"/>
      <c r="BW107" s="173"/>
      <c r="BX107" s="247"/>
      <c r="BY107" s="172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4"/>
      <c r="DA107" s="138"/>
      <c r="DB107" s="139"/>
      <c r="DC107" s="139"/>
      <c r="DD107" s="139"/>
      <c r="DE107" s="139"/>
      <c r="DF107" s="139"/>
      <c r="DG107" s="139"/>
      <c r="DH107" s="139"/>
      <c r="DI107" s="139"/>
      <c r="DJ107" s="140"/>
      <c r="DK107" s="170"/>
      <c r="DL107" s="139"/>
      <c r="DM107" s="139"/>
      <c r="DN107" s="139"/>
      <c r="DO107" s="139"/>
      <c r="DP107" s="139"/>
      <c r="DQ107" s="139"/>
      <c r="DR107" s="139"/>
      <c r="DS107" s="139"/>
      <c r="DT107" s="171"/>
      <c r="DU107" s="278"/>
      <c r="DV107" s="279"/>
      <c r="DW107" s="279"/>
      <c r="DX107" s="279"/>
      <c r="DY107" s="279"/>
      <c r="DZ107" s="279"/>
      <c r="EA107" s="279"/>
      <c r="EB107" s="279"/>
      <c r="EC107" s="279"/>
      <c r="ED107" s="279"/>
      <c r="EE107" s="279"/>
      <c r="EF107" s="279"/>
      <c r="EG107" s="279"/>
      <c r="EH107" s="279"/>
      <c r="EI107" s="279"/>
      <c r="EJ107" s="279"/>
      <c r="EK107" s="279"/>
      <c r="EL107" s="279"/>
      <c r="EM107" s="279"/>
      <c r="EN107" s="279"/>
      <c r="EO107" s="279"/>
      <c r="EP107" s="279"/>
      <c r="EQ107" s="279"/>
      <c r="ER107" s="279"/>
      <c r="ES107" s="279"/>
      <c r="ET107" s="279"/>
      <c r="EU107" s="279"/>
      <c r="EV107" s="279"/>
      <c r="EW107" s="279"/>
      <c r="EX107" s="279"/>
      <c r="EY107" s="279"/>
      <c r="EZ107" s="279"/>
      <c r="FA107" s="279"/>
      <c r="FB107" s="279"/>
      <c r="FC107" s="279"/>
      <c r="FD107" s="280"/>
    </row>
    <row r="108" spans="3:160" ht="6" customHeight="1">
      <c r="C108" s="226" t="s">
        <v>112</v>
      </c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7"/>
      <c r="AG108" s="507"/>
      <c r="AH108" s="508"/>
      <c r="AI108" s="508"/>
      <c r="AJ108" s="508"/>
      <c r="AK108" s="508"/>
      <c r="AL108" s="508"/>
      <c r="AM108" s="508"/>
      <c r="AN108" s="508"/>
      <c r="AO108" s="508"/>
      <c r="AP108" s="508"/>
      <c r="AQ108" s="508"/>
      <c r="AR108" s="508"/>
      <c r="AS108" s="508"/>
      <c r="AT108" s="508"/>
      <c r="AU108" s="508"/>
      <c r="AV108" s="508"/>
      <c r="AW108" s="508"/>
      <c r="AX108" s="508"/>
      <c r="AY108" s="508"/>
      <c r="AZ108" s="508"/>
      <c r="BA108" s="508"/>
      <c r="BB108" s="508"/>
      <c r="BC108" s="508"/>
      <c r="BD108" s="508"/>
      <c r="BE108" s="508"/>
      <c r="BF108" s="508"/>
      <c r="BG108" s="508"/>
      <c r="BH108" s="508"/>
      <c r="BI108" s="508"/>
      <c r="BJ108" s="508"/>
      <c r="BK108" s="508"/>
      <c r="BL108" s="508"/>
      <c r="BM108" s="508"/>
      <c r="BN108" s="508"/>
      <c r="BO108" s="508"/>
      <c r="BP108" s="508"/>
      <c r="BQ108" s="131"/>
      <c r="BR108" s="131"/>
      <c r="BS108" s="131"/>
      <c r="BT108" s="131"/>
      <c r="BU108" s="131"/>
      <c r="BV108" s="131"/>
      <c r="BW108" s="131"/>
      <c r="BX108" s="131"/>
      <c r="BY108" s="511">
        <f>SUM(BY32,BY40,BY48,BY56,BY64,BY72,BY80,BY88,BY96)</f>
        <v>0</v>
      </c>
      <c r="BZ108" s="511"/>
      <c r="CA108" s="511"/>
      <c r="CB108" s="511"/>
      <c r="CC108" s="511"/>
      <c r="CD108" s="511"/>
      <c r="CE108" s="511"/>
      <c r="CF108" s="511"/>
      <c r="CG108" s="511"/>
      <c r="CH108" s="511"/>
      <c r="CI108" s="511"/>
      <c r="CJ108" s="511"/>
      <c r="CK108" s="511"/>
      <c r="CL108" s="511"/>
      <c r="CM108" s="511"/>
      <c r="CN108" s="511"/>
      <c r="CO108" s="511"/>
      <c r="CP108" s="511"/>
      <c r="CQ108" s="511"/>
      <c r="CR108" s="511"/>
      <c r="CS108" s="511"/>
      <c r="CT108" s="511"/>
      <c r="CU108" s="511"/>
      <c r="CV108" s="511"/>
      <c r="CW108" s="511"/>
      <c r="CX108" s="511"/>
      <c r="CY108" s="511"/>
      <c r="CZ108" s="512"/>
      <c r="DA108" s="467">
        <v>0.02</v>
      </c>
      <c r="DB108" s="468"/>
      <c r="DC108" s="468"/>
      <c r="DD108" s="468"/>
      <c r="DE108" s="468"/>
      <c r="DF108" s="468"/>
      <c r="DG108" s="468"/>
      <c r="DH108" s="468"/>
      <c r="DI108" s="468"/>
      <c r="DJ108" s="468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2"/>
      <c r="DU108" s="250">
        <f>ROUNDDOWN(BY108*DA108,0)</f>
        <v>0</v>
      </c>
      <c r="DV108" s="251"/>
      <c r="DW108" s="251"/>
      <c r="DX108" s="251"/>
      <c r="DY108" s="251"/>
      <c r="DZ108" s="251"/>
      <c r="EA108" s="251"/>
      <c r="EB108" s="251"/>
      <c r="EC108" s="251"/>
      <c r="ED108" s="251"/>
      <c r="EE108" s="251"/>
      <c r="EF108" s="251"/>
      <c r="EG108" s="251"/>
      <c r="EH108" s="251"/>
      <c r="EI108" s="251"/>
      <c r="EJ108" s="251"/>
      <c r="EK108" s="251"/>
      <c r="EL108" s="251"/>
      <c r="EM108" s="251"/>
      <c r="EN108" s="251"/>
      <c r="EO108" s="251"/>
      <c r="EP108" s="251"/>
      <c r="EQ108" s="251"/>
      <c r="ER108" s="251"/>
      <c r="ES108" s="251"/>
      <c r="ET108" s="251"/>
      <c r="EU108" s="251"/>
      <c r="EV108" s="251"/>
      <c r="EW108" s="251"/>
      <c r="EX108" s="251"/>
      <c r="EY108" s="251"/>
      <c r="EZ108" s="251"/>
      <c r="FA108" s="251"/>
      <c r="FB108" s="251"/>
      <c r="FC108" s="251"/>
      <c r="FD108" s="252"/>
    </row>
    <row r="109" spans="3:160" ht="6" customHeight="1" thickBot="1"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9"/>
      <c r="AG109" s="509"/>
      <c r="AH109" s="510"/>
      <c r="AI109" s="510"/>
      <c r="AJ109" s="510"/>
      <c r="AK109" s="510"/>
      <c r="AL109" s="510"/>
      <c r="AM109" s="510"/>
      <c r="AN109" s="510"/>
      <c r="AO109" s="510"/>
      <c r="AP109" s="510"/>
      <c r="AQ109" s="510"/>
      <c r="AR109" s="510"/>
      <c r="AS109" s="510"/>
      <c r="AT109" s="510"/>
      <c r="AU109" s="510"/>
      <c r="AV109" s="510"/>
      <c r="AW109" s="510"/>
      <c r="AX109" s="510"/>
      <c r="AY109" s="510"/>
      <c r="AZ109" s="510"/>
      <c r="BA109" s="510"/>
      <c r="BB109" s="510"/>
      <c r="BC109" s="510"/>
      <c r="BD109" s="510"/>
      <c r="BE109" s="510"/>
      <c r="BF109" s="510"/>
      <c r="BG109" s="510"/>
      <c r="BH109" s="510"/>
      <c r="BI109" s="510"/>
      <c r="BJ109" s="510"/>
      <c r="BK109" s="510"/>
      <c r="BL109" s="510"/>
      <c r="BM109" s="510"/>
      <c r="BN109" s="510"/>
      <c r="BO109" s="510"/>
      <c r="BP109" s="510"/>
      <c r="BQ109" s="133"/>
      <c r="BR109" s="133"/>
      <c r="BS109" s="133"/>
      <c r="BT109" s="133"/>
      <c r="BU109" s="133"/>
      <c r="BV109" s="133"/>
      <c r="BW109" s="133"/>
      <c r="BX109" s="133"/>
      <c r="BY109" s="513"/>
      <c r="BZ109" s="513"/>
      <c r="CA109" s="513"/>
      <c r="CB109" s="513"/>
      <c r="CC109" s="513"/>
      <c r="CD109" s="513"/>
      <c r="CE109" s="513"/>
      <c r="CF109" s="513"/>
      <c r="CG109" s="513"/>
      <c r="CH109" s="513"/>
      <c r="CI109" s="513"/>
      <c r="CJ109" s="513"/>
      <c r="CK109" s="513"/>
      <c r="CL109" s="513"/>
      <c r="CM109" s="513"/>
      <c r="CN109" s="513"/>
      <c r="CO109" s="513"/>
      <c r="CP109" s="513"/>
      <c r="CQ109" s="513"/>
      <c r="CR109" s="513"/>
      <c r="CS109" s="513"/>
      <c r="CT109" s="513"/>
      <c r="CU109" s="513"/>
      <c r="CV109" s="513"/>
      <c r="CW109" s="513"/>
      <c r="CX109" s="513"/>
      <c r="CY109" s="513"/>
      <c r="CZ109" s="514"/>
      <c r="DA109" s="469"/>
      <c r="DB109" s="470"/>
      <c r="DC109" s="470"/>
      <c r="DD109" s="470"/>
      <c r="DE109" s="470"/>
      <c r="DF109" s="470"/>
      <c r="DG109" s="470"/>
      <c r="DH109" s="470"/>
      <c r="DI109" s="470"/>
      <c r="DJ109" s="470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4"/>
      <c r="DU109" s="253"/>
      <c r="DV109" s="254"/>
      <c r="DW109" s="254"/>
      <c r="DX109" s="254"/>
      <c r="DY109" s="254"/>
      <c r="DZ109" s="254"/>
      <c r="EA109" s="254"/>
      <c r="EB109" s="254"/>
      <c r="EC109" s="254"/>
      <c r="ED109" s="254"/>
      <c r="EE109" s="254"/>
      <c r="EF109" s="254"/>
      <c r="EG109" s="254"/>
      <c r="EH109" s="254"/>
      <c r="EI109" s="254"/>
      <c r="EJ109" s="254"/>
      <c r="EK109" s="254"/>
      <c r="EL109" s="254"/>
      <c r="EM109" s="254"/>
      <c r="EN109" s="254"/>
      <c r="EO109" s="254"/>
      <c r="EP109" s="254"/>
      <c r="EQ109" s="254"/>
      <c r="ER109" s="254"/>
      <c r="ES109" s="254"/>
      <c r="ET109" s="254"/>
      <c r="EU109" s="254"/>
      <c r="EV109" s="254"/>
      <c r="EW109" s="254"/>
      <c r="EX109" s="254"/>
      <c r="EY109" s="254"/>
      <c r="EZ109" s="254"/>
      <c r="FA109" s="254"/>
      <c r="FB109" s="254"/>
      <c r="FC109" s="254"/>
      <c r="FD109" s="255"/>
    </row>
    <row r="110" ht="2.25" customHeight="1"/>
    <row r="111" spans="1:194" ht="6" customHeight="1">
      <c r="A111" s="356" t="s">
        <v>103</v>
      </c>
      <c r="B111" s="356"/>
      <c r="C111" s="205" t="s">
        <v>57</v>
      </c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363" t="s">
        <v>44</v>
      </c>
      <c r="W111" s="363"/>
      <c r="X111" s="363"/>
      <c r="Y111" s="363"/>
      <c r="Z111" s="363"/>
      <c r="AA111" s="363"/>
      <c r="AB111" s="363"/>
      <c r="AC111" s="363"/>
      <c r="AD111" s="363"/>
      <c r="AE111" s="356" t="s">
        <v>45</v>
      </c>
      <c r="AF111" s="356"/>
      <c r="AG111" s="356"/>
      <c r="AH111" s="356"/>
      <c r="AI111" s="356"/>
      <c r="AJ111" s="356"/>
      <c r="AK111" s="356"/>
      <c r="AL111" s="356"/>
      <c r="AM111" s="356"/>
      <c r="AN111" s="363" t="s">
        <v>48</v>
      </c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27"/>
      <c r="AY111" s="356" t="s">
        <v>104</v>
      </c>
      <c r="AZ111" s="356"/>
      <c r="BA111" s="356"/>
      <c r="BB111" s="356"/>
      <c r="BC111" s="156" t="s">
        <v>57</v>
      </c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8"/>
      <c r="CD111" s="150" t="s">
        <v>105</v>
      </c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1"/>
      <c r="CP111" s="356" t="s">
        <v>45</v>
      </c>
      <c r="CQ111" s="356"/>
      <c r="CR111" s="356"/>
      <c r="CS111" s="356"/>
      <c r="CT111" s="356"/>
      <c r="CU111" s="356"/>
      <c r="CV111" s="356"/>
      <c r="CW111" s="356"/>
      <c r="CX111" s="356"/>
      <c r="CY111" s="356"/>
      <c r="CZ111" s="363" t="s">
        <v>49</v>
      </c>
      <c r="DA111" s="363"/>
      <c r="DB111" s="363"/>
      <c r="DC111" s="363"/>
      <c r="DD111" s="363"/>
      <c r="DE111" s="363"/>
      <c r="DF111" s="363"/>
      <c r="DG111" s="363"/>
      <c r="DH111" s="363"/>
      <c r="DI111" s="363"/>
      <c r="DJ111" s="363"/>
      <c r="DK111" s="363"/>
      <c r="DL111" s="363"/>
      <c r="DM111" s="363"/>
      <c r="DN111" s="27"/>
      <c r="DO111" s="356" t="s">
        <v>106</v>
      </c>
      <c r="DP111" s="356"/>
      <c r="DQ111" s="356"/>
      <c r="DR111" s="356"/>
      <c r="DS111" s="356"/>
      <c r="DT111" s="356"/>
      <c r="DU111" s="156" t="s">
        <v>57</v>
      </c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/>
      <c r="EM111" s="157"/>
      <c r="EN111" s="157"/>
      <c r="EO111" s="157"/>
      <c r="EP111" s="157"/>
      <c r="EQ111" s="157"/>
      <c r="ER111" s="157"/>
      <c r="ES111" s="157"/>
      <c r="ET111" s="158"/>
      <c r="EU111" s="150" t="s">
        <v>105</v>
      </c>
      <c r="EV111" s="238"/>
      <c r="EW111" s="238"/>
      <c r="EX111" s="238"/>
      <c r="EY111" s="238"/>
      <c r="EZ111" s="238"/>
      <c r="FA111" s="238"/>
      <c r="FB111" s="238"/>
      <c r="FC111" s="238"/>
      <c r="FD111" s="238"/>
      <c r="FE111" s="387"/>
      <c r="FF111" s="356" t="s">
        <v>45</v>
      </c>
      <c r="FG111" s="356"/>
      <c r="FH111" s="356"/>
      <c r="FI111" s="356"/>
      <c r="FJ111" s="356"/>
      <c r="FK111" s="356"/>
      <c r="FL111" s="363" t="s">
        <v>49</v>
      </c>
      <c r="FM111" s="363"/>
      <c r="FN111" s="363"/>
      <c r="FO111" s="363"/>
      <c r="FP111" s="363"/>
      <c r="FQ111" s="363"/>
      <c r="FR111" s="27"/>
      <c r="FS111" s="28"/>
      <c r="FT111" s="28"/>
      <c r="FU111" s="28"/>
      <c r="FV111" s="28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</row>
    <row r="112" spans="1:194" ht="6" customHeight="1">
      <c r="A112" s="356"/>
      <c r="B112" s="356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3"/>
      <c r="AX112" s="27"/>
      <c r="AY112" s="356"/>
      <c r="AZ112" s="356"/>
      <c r="BA112" s="356"/>
      <c r="BB112" s="356"/>
      <c r="BC112" s="159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1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3"/>
      <c r="CP112" s="356"/>
      <c r="CQ112" s="356"/>
      <c r="CR112" s="356"/>
      <c r="CS112" s="356"/>
      <c r="CT112" s="356"/>
      <c r="CU112" s="356"/>
      <c r="CV112" s="356"/>
      <c r="CW112" s="356"/>
      <c r="CX112" s="356"/>
      <c r="CY112" s="356"/>
      <c r="CZ112" s="363"/>
      <c r="DA112" s="363"/>
      <c r="DB112" s="363"/>
      <c r="DC112" s="363"/>
      <c r="DD112" s="363"/>
      <c r="DE112" s="363"/>
      <c r="DF112" s="363"/>
      <c r="DG112" s="363"/>
      <c r="DH112" s="363"/>
      <c r="DI112" s="363"/>
      <c r="DJ112" s="363"/>
      <c r="DK112" s="363"/>
      <c r="DL112" s="363"/>
      <c r="DM112" s="363"/>
      <c r="DN112" s="27"/>
      <c r="DO112" s="356"/>
      <c r="DP112" s="356"/>
      <c r="DQ112" s="356"/>
      <c r="DR112" s="356"/>
      <c r="DS112" s="356"/>
      <c r="DT112" s="356"/>
      <c r="DU112" s="159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1"/>
      <c r="EU112" s="241"/>
      <c r="EV112" s="241"/>
      <c r="EW112" s="241"/>
      <c r="EX112" s="241"/>
      <c r="EY112" s="241"/>
      <c r="EZ112" s="241"/>
      <c r="FA112" s="241"/>
      <c r="FB112" s="241"/>
      <c r="FC112" s="241"/>
      <c r="FD112" s="241"/>
      <c r="FE112" s="388"/>
      <c r="FF112" s="356"/>
      <c r="FG112" s="356"/>
      <c r="FH112" s="356"/>
      <c r="FI112" s="356"/>
      <c r="FJ112" s="356"/>
      <c r="FK112" s="356"/>
      <c r="FL112" s="363"/>
      <c r="FM112" s="363"/>
      <c r="FN112" s="363"/>
      <c r="FO112" s="363"/>
      <c r="FP112" s="363"/>
      <c r="FQ112" s="363"/>
      <c r="FR112" s="27"/>
      <c r="FS112" s="28"/>
      <c r="FT112" s="28"/>
      <c r="FU112" s="28"/>
      <c r="FV112" s="28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</row>
    <row r="113" spans="1:194" ht="6" customHeight="1">
      <c r="A113" s="356"/>
      <c r="B113" s="356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56" t="s">
        <v>46</v>
      </c>
      <c r="AF113" s="356"/>
      <c r="AG113" s="356"/>
      <c r="AH113" s="356"/>
      <c r="AI113" s="356" t="s">
        <v>47</v>
      </c>
      <c r="AJ113" s="356"/>
      <c r="AK113" s="356"/>
      <c r="AL113" s="356"/>
      <c r="AM113" s="356"/>
      <c r="AN113" s="363"/>
      <c r="AO113" s="363"/>
      <c r="AP113" s="363"/>
      <c r="AQ113" s="363"/>
      <c r="AR113" s="363"/>
      <c r="AS113" s="363"/>
      <c r="AT113" s="363"/>
      <c r="AU113" s="363"/>
      <c r="AV113" s="363"/>
      <c r="AW113" s="363"/>
      <c r="AX113" s="27"/>
      <c r="AY113" s="356"/>
      <c r="AZ113" s="356"/>
      <c r="BA113" s="356"/>
      <c r="BB113" s="356"/>
      <c r="BC113" s="159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1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3"/>
      <c r="CP113" s="356" t="s">
        <v>46</v>
      </c>
      <c r="CQ113" s="356"/>
      <c r="CR113" s="356"/>
      <c r="CS113" s="356"/>
      <c r="CT113" s="356"/>
      <c r="CU113" s="356" t="s">
        <v>47</v>
      </c>
      <c r="CV113" s="356"/>
      <c r="CW113" s="356"/>
      <c r="CX113" s="356"/>
      <c r="CY113" s="356"/>
      <c r="CZ113" s="363"/>
      <c r="DA113" s="363"/>
      <c r="DB113" s="363"/>
      <c r="DC113" s="363"/>
      <c r="DD113" s="363"/>
      <c r="DE113" s="363"/>
      <c r="DF113" s="363"/>
      <c r="DG113" s="363"/>
      <c r="DH113" s="363"/>
      <c r="DI113" s="363"/>
      <c r="DJ113" s="363"/>
      <c r="DK113" s="363"/>
      <c r="DL113" s="363"/>
      <c r="DM113" s="363"/>
      <c r="DN113" s="27"/>
      <c r="DO113" s="356"/>
      <c r="DP113" s="356"/>
      <c r="DQ113" s="356"/>
      <c r="DR113" s="356"/>
      <c r="DS113" s="356"/>
      <c r="DT113" s="356"/>
      <c r="DU113" s="159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160"/>
      <c r="ER113" s="160"/>
      <c r="ES113" s="160"/>
      <c r="ET113" s="161"/>
      <c r="EU113" s="241"/>
      <c r="EV113" s="241"/>
      <c r="EW113" s="241"/>
      <c r="EX113" s="241"/>
      <c r="EY113" s="241"/>
      <c r="EZ113" s="241"/>
      <c r="FA113" s="241"/>
      <c r="FB113" s="241"/>
      <c r="FC113" s="241"/>
      <c r="FD113" s="241"/>
      <c r="FE113" s="388"/>
      <c r="FF113" s="356" t="s">
        <v>46</v>
      </c>
      <c r="FG113" s="356"/>
      <c r="FH113" s="356"/>
      <c r="FI113" s="356" t="s">
        <v>47</v>
      </c>
      <c r="FJ113" s="356"/>
      <c r="FK113" s="356"/>
      <c r="FL113" s="363"/>
      <c r="FM113" s="363"/>
      <c r="FN113" s="363"/>
      <c r="FO113" s="363"/>
      <c r="FP113" s="363"/>
      <c r="FQ113" s="363"/>
      <c r="FR113" s="27"/>
      <c r="FS113" s="28"/>
      <c r="FT113" s="28"/>
      <c r="FU113" s="28"/>
      <c r="FV113" s="28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</row>
    <row r="114" spans="1:194" ht="6" customHeight="1" thickBot="1">
      <c r="A114" s="356"/>
      <c r="B114" s="356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64"/>
      <c r="AO114" s="364"/>
      <c r="AP114" s="364"/>
      <c r="AQ114" s="364"/>
      <c r="AR114" s="364"/>
      <c r="AS114" s="364"/>
      <c r="AT114" s="363"/>
      <c r="AU114" s="363"/>
      <c r="AV114" s="363"/>
      <c r="AW114" s="363"/>
      <c r="AX114" s="27"/>
      <c r="AY114" s="356"/>
      <c r="AZ114" s="356"/>
      <c r="BA114" s="356"/>
      <c r="BB114" s="356"/>
      <c r="BC114" s="162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5"/>
      <c r="CP114" s="356"/>
      <c r="CQ114" s="356"/>
      <c r="CR114" s="356"/>
      <c r="CS114" s="356"/>
      <c r="CT114" s="356"/>
      <c r="CU114" s="356"/>
      <c r="CV114" s="356"/>
      <c r="CW114" s="356"/>
      <c r="CX114" s="356"/>
      <c r="CY114" s="356"/>
      <c r="CZ114" s="364"/>
      <c r="DA114" s="364"/>
      <c r="DB114" s="364"/>
      <c r="DC114" s="364"/>
      <c r="DD114" s="364"/>
      <c r="DE114" s="364"/>
      <c r="DF114" s="364"/>
      <c r="DG114" s="364"/>
      <c r="DH114" s="364"/>
      <c r="DI114" s="363"/>
      <c r="DJ114" s="363"/>
      <c r="DK114" s="363"/>
      <c r="DL114" s="363"/>
      <c r="DM114" s="363"/>
      <c r="DN114" s="27"/>
      <c r="DO114" s="356"/>
      <c r="DP114" s="356"/>
      <c r="DQ114" s="356"/>
      <c r="DR114" s="356"/>
      <c r="DS114" s="356"/>
      <c r="DT114" s="356"/>
      <c r="DU114" s="162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3"/>
      <c r="ET114" s="164"/>
      <c r="EU114" s="244"/>
      <c r="EV114" s="244"/>
      <c r="EW114" s="244"/>
      <c r="EX114" s="244"/>
      <c r="EY114" s="244"/>
      <c r="EZ114" s="244"/>
      <c r="FA114" s="244"/>
      <c r="FB114" s="244"/>
      <c r="FC114" s="244"/>
      <c r="FD114" s="244"/>
      <c r="FE114" s="389"/>
      <c r="FF114" s="356"/>
      <c r="FG114" s="356"/>
      <c r="FH114" s="356"/>
      <c r="FI114" s="356"/>
      <c r="FJ114" s="356"/>
      <c r="FK114" s="356"/>
      <c r="FL114" s="364"/>
      <c r="FM114" s="364"/>
      <c r="FN114" s="364"/>
      <c r="FO114" s="364"/>
      <c r="FP114" s="363"/>
      <c r="FQ114" s="363"/>
      <c r="FR114" s="27"/>
      <c r="FS114" s="28"/>
      <c r="FT114" s="28"/>
      <c r="FU114" s="28"/>
      <c r="FV114" s="28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</row>
    <row r="115" spans="1:173" ht="7.5" customHeight="1">
      <c r="A115" s="106"/>
      <c r="B115" s="106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141" t="s">
        <v>14</v>
      </c>
      <c r="W115" s="142"/>
      <c r="X115" s="142"/>
      <c r="Y115" s="142"/>
      <c r="Z115" s="142"/>
      <c r="AA115" s="142"/>
      <c r="AB115" s="142"/>
      <c r="AC115" s="142"/>
      <c r="AD115" s="143"/>
      <c r="AE115" s="108"/>
      <c r="AF115" s="108"/>
      <c r="AG115" s="108"/>
      <c r="AH115" s="108"/>
      <c r="AI115" s="108"/>
      <c r="AJ115" s="108"/>
      <c r="AK115" s="108"/>
      <c r="AL115" s="108"/>
      <c r="AM115" s="362"/>
      <c r="AN115" s="144"/>
      <c r="AO115" s="145"/>
      <c r="AP115" s="145"/>
      <c r="AQ115" s="145"/>
      <c r="AR115" s="145"/>
      <c r="AS115" s="146"/>
      <c r="AT115" s="381" t="s">
        <v>14</v>
      </c>
      <c r="AU115" s="382"/>
      <c r="AV115" s="382"/>
      <c r="AW115" s="209"/>
      <c r="AX115" s="29"/>
      <c r="AY115" s="106"/>
      <c r="AZ115" s="106"/>
      <c r="BA115" s="106"/>
      <c r="BB115" s="106"/>
      <c r="BC115" s="116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8"/>
      <c r="CD115" s="104" t="s">
        <v>14</v>
      </c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5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362"/>
      <c r="CZ115" s="144"/>
      <c r="DA115" s="145"/>
      <c r="DB115" s="145"/>
      <c r="DC115" s="145"/>
      <c r="DD115" s="145"/>
      <c r="DE115" s="145"/>
      <c r="DF115" s="145"/>
      <c r="DG115" s="145"/>
      <c r="DH115" s="146"/>
      <c r="DI115" s="208" t="s">
        <v>14</v>
      </c>
      <c r="DJ115" s="190"/>
      <c r="DK115" s="190"/>
      <c r="DL115" s="190"/>
      <c r="DM115" s="190"/>
      <c r="DN115" s="30"/>
      <c r="DO115" s="106"/>
      <c r="DP115" s="106"/>
      <c r="DQ115" s="106"/>
      <c r="DR115" s="106"/>
      <c r="DS115" s="106"/>
      <c r="DT115" s="106"/>
      <c r="DU115" s="116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8"/>
      <c r="EU115" s="104" t="s">
        <v>14</v>
      </c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5"/>
      <c r="FF115" s="108"/>
      <c r="FG115" s="108"/>
      <c r="FH115" s="108"/>
      <c r="FI115" s="108"/>
      <c r="FJ115" s="108"/>
      <c r="FK115" s="362"/>
      <c r="FL115" s="144"/>
      <c r="FM115" s="145"/>
      <c r="FN115" s="145"/>
      <c r="FO115" s="146"/>
      <c r="FP115" s="403" t="s">
        <v>14</v>
      </c>
      <c r="FQ115" s="404"/>
    </row>
    <row r="116" spans="1:173" ht="4.5" customHeight="1">
      <c r="A116" s="106"/>
      <c r="B116" s="106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98"/>
      <c r="W116" s="99"/>
      <c r="X116" s="99"/>
      <c r="Y116" s="99"/>
      <c r="Z116" s="99"/>
      <c r="AA116" s="99"/>
      <c r="AB116" s="99"/>
      <c r="AC116" s="99"/>
      <c r="AD116" s="100"/>
      <c r="AE116" s="108"/>
      <c r="AF116" s="108"/>
      <c r="AG116" s="108"/>
      <c r="AH116" s="108"/>
      <c r="AI116" s="108"/>
      <c r="AJ116" s="108"/>
      <c r="AK116" s="108"/>
      <c r="AL116" s="108"/>
      <c r="AM116" s="362"/>
      <c r="AN116" s="147"/>
      <c r="AO116" s="148"/>
      <c r="AP116" s="148"/>
      <c r="AQ116" s="148"/>
      <c r="AR116" s="148"/>
      <c r="AS116" s="149"/>
      <c r="AT116" s="390" t="s">
        <v>107</v>
      </c>
      <c r="AU116" s="391"/>
      <c r="AV116" s="391"/>
      <c r="AW116" s="392"/>
      <c r="AX116" s="29"/>
      <c r="AY116" s="106"/>
      <c r="AZ116" s="106"/>
      <c r="BA116" s="106"/>
      <c r="BB116" s="106"/>
      <c r="BC116" s="119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1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100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362"/>
      <c r="CZ116" s="147"/>
      <c r="DA116" s="148"/>
      <c r="DB116" s="148"/>
      <c r="DC116" s="148"/>
      <c r="DD116" s="148"/>
      <c r="DE116" s="148"/>
      <c r="DF116" s="148"/>
      <c r="DG116" s="148"/>
      <c r="DH116" s="149"/>
      <c r="DI116" s="396" t="s">
        <v>107</v>
      </c>
      <c r="DJ116" s="397"/>
      <c r="DK116" s="397"/>
      <c r="DL116" s="397"/>
      <c r="DM116" s="398"/>
      <c r="DN116" s="30"/>
      <c r="DO116" s="106"/>
      <c r="DP116" s="106"/>
      <c r="DQ116" s="106"/>
      <c r="DR116" s="106"/>
      <c r="DS116" s="106"/>
      <c r="DT116" s="106"/>
      <c r="DU116" s="119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1"/>
      <c r="EU116" s="383"/>
      <c r="EV116" s="383"/>
      <c r="EW116" s="383"/>
      <c r="EX116" s="383"/>
      <c r="EY116" s="383"/>
      <c r="EZ116" s="383"/>
      <c r="FA116" s="383"/>
      <c r="FB116" s="383"/>
      <c r="FC116" s="383"/>
      <c r="FD116" s="383"/>
      <c r="FE116" s="384"/>
      <c r="FF116" s="108"/>
      <c r="FG116" s="108"/>
      <c r="FH116" s="108"/>
      <c r="FI116" s="108"/>
      <c r="FJ116" s="108"/>
      <c r="FK116" s="362"/>
      <c r="FL116" s="147"/>
      <c r="FM116" s="148"/>
      <c r="FN116" s="148"/>
      <c r="FO116" s="149"/>
      <c r="FP116" s="399" t="s">
        <v>107</v>
      </c>
      <c r="FQ116" s="400"/>
    </row>
    <row r="117" spans="1:173" ht="9" customHeight="1">
      <c r="A117" s="106"/>
      <c r="B117" s="106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101"/>
      <c r="W117" s="102"/>
      <c r="X117" s="102"/>
      <c r="Y117" s="102"/>
      <c r="Z117" s="102"/>
      <c r="AA117" s="102"/>
      <c r="AB117" s="102"/>
      <c r="AC117" s="102"/>
      <c r="AD117" s="103"/>
      <c r="AE117" s="108"/>
      <c r="AF117" s="108"/>
      <c r="AG117" s="108"/>
      <c r="AH117" s="108"/>
      <c r="AI117" s="108"/>
      <c r="AJ117" s="108"/>
      <c r="AK117" s="108"/>
      <c r="AL117" s="108"/>
      <c r="AM117" s="362"/>
      <c r="AN117" s="107"/>
      <c r="AO117" s="108"/>
      <c r="AP117" s="108"/>
      <c r="AQ117" s="108"/>
      <c r="AR117" s="108"/>
      <c r="AS117" s="109"/>
      <c r="AT117" s="393"/>
      <c r="AU117" s="394"/>
      <c r="AV117" s="394"/>
      <c r="AW117" s="395"/>
      <c r="AX117" s="31"/>
      <c r="AY117" s="106"/>
      <c r="AZ117" s="106"/>
      <c r="BA117" s="106"/>
      <c r="BB117" s="106"/>
      <c r="BC117" s="122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4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3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362"/>
      <c r="CZ117" s="107"/>
      <c r="DA117" s="108"/>
      <c r="DB117" s="108"/>
      <c r="DC117" s="108"/>
      <c r="DD117" s="108"/>
      <c r="DE117" s="108"/>
      <c r="DF117" s="108"/>
      <c r="DG117" s="108"/>
      <c r="DH117" s="109"/>
      <c r="DI117" s="393"/>
      <c r="DJ117" s="394"/>
      <c r="DK117" s="394"/>
      <c r="DL117" s="394"/>
      <c r="DM117" s="395"/>
      <c r="DN117" s="30"/>
      <c r="DO117" s="106"/>
      <c r="DP117" s="106"/>
      <c r="DQ117" s="106"/>
      <c r="DR117" s="106"/>
      <c r="DS117" s="106"/>
      <c r="DT117" s="106"/>
      <c r="DU117" s="122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4"/>
      <c r="EU117" s="385"/>
      <c r="EV117" s="385"/>
      <c r="EW117" s="385"/>
      <c r="EX117" s="385"/>
      <c r="EY117" s="385"/>
      <c r="EZ117" s="385"/>
      <c r="FA117" s="385"/>
      <c r="FB117" s="385"/>
      <c r="FC117" s="385"/>
      <c r="FD117" s="385"/>
      <c r="FE117" s="386"/>
      <c r="FF117" s="108"/>
      <c r="FG117" s="108"/>
      <c r="FH117" s="108"/>
      <c r="FI117" s="108"/>
      <c r="FJ117" s="108"/>
      <c r="FK117" s="362"/>
      <c r="FL117" s="107"/>
      <c r="FM117" s="108"/>
      <c r="FN117" s="108"/>
      <c r="FO117" s="109"/>
      <c r="FP117" s="401"/>
      <c r="FQ117" s="402"/>
    </row>
    <row r="118" spans="1:173" ht="8.25" customHeight="1">
      <c r="A118" s="106"/>
      <c r="B118" s="106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141" t="s">
        <v>14</v>
      </c>
      <c r="W118" s="142"/>
      <c r="X118" s="142"/>
      <c r="Y118" s="142"/>
      <c r="Z118" s="142"/>
      <c r="AA118" s="142"/>
      <c r="AB118" s="142"/>
      <c r="AC118" s="142"/>
      <c r="AD118" s="143"/>
      <c r="AE118" s="108"/>
      <c r="AF118" s="108"/>
      <c r="AG118" s="108"/>
      <c r="AH118" s="108"/>
      <c r="AI118" s="108"/>
      <c r="AJ118" s="108"/>
      <c r="AK118" s="108"/>
      <c r="AL118" s="108"/>
      <c r="AM118" s="362"/>
      <c r="AN118" s="107"/>
      <c r="AO118" s="108"/>
      <c r="AP118" s="108"/>
      <c r="AQ118" s="108"/>
      <c r="AR118" s="108"/>
      <c r="AS118" s="109"/>
      <c r="AT118" s="381" t="s">
        <v>14</v>
      </c>
      <c r="AU118" s="382"/>
      <c r="AV118" s="382"/>
      <c r="AW118" s="209"/>
      <c r="AY118" s="106"/>
      <c r="AZ118" s="106"/>
      <c r="BA118" s="106"/>
      <c r="BB118" s="106"/>
      <c r="BC118" s="116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8"/>
      <c r="CD118" s="104" t="s">
        <v>14</v>
      </c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5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362"/>
      <c r="CZ118" s="107"/>
      <c r="DA118" s="108"/>
      <c r="DB118" s="108"/>
      <c r="DC118" s="108"/>
      <c r="DD118" s="108"/>
      <c r="DE118" s="108"/>
      <c r="DF118" s="108"/>
      <c r="DG118" s="108"/>
      <c r="DH118" s="109"/>
      <c r="DI118" s="208" t="s">
        <v>14</v>
      </c>
      <c r="DJ118" s="190"/>
      <c r="DK118" s="190"/>
      <c r="DL118" s="190"/>
      <c r="DM118" s="190"/>
      <c r="DO118" s="106"/>
      <c r="DP118" s="106"/>
      <c r="DQ118" s="106"/>
      <c r="DR118" s="106"/>
      <c r="DS118" s="106"/>
      <c r="DT118" s="106"/>
      <c r="DU118" s="116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8"/>
      <c r="EU118" s="104" t="s">
        <v>14</v>
      </c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5"/>
      <c r="FF118" s="108"/>
      <c r="FG118" s="108"/>
      <c r="FH118" s="108"/>
      <c r="FI118" s="108"/>
      <c r="FJ118" s="108"/>
      <c r="FK118" s="362"/>
      <c r="FL118" s="107"/>
      <c r="FM118" s="108"/>
      <c r="FN118" s="108"/>
      <c r="FO118" s="109"/>
      <c r="FP118" s="403" t="s">
        <v>14</v>
      </c>
      <c r="FQ118" s="404"/>
    </row>
    <row r="119" spans="1:173" ht="4.5" customHeight="1">
      <c r="A119" s="106"/>
      <c r="B119" s="106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98"/>
      <c r="W119" s="99"/>
      <c r="X119" s="99"/>
      <c r="Y119" s="99"/>
      <c r="Z119" s="99"/>
      <c r="AA119" s="99"/>
      <c r="AB119" s="99"/>
      <c r="AC119" s="99"/>
      <c r="AD119" s="100"/>
      <c r="AE119" s="108"/>
      <c r="AF119" s="108"/>
      <c r="AG119" s="108"/>
      <c r="AH119" s="108"/>
      <c r="AI119" s="108"/>
      <c r="AJ119" s="108"/>
      <c r="AK119" s="108"/>
      <c r="AL119" s="108"/>
      <c r="AM119" s="362"/>
      <c r="AN119" s="107"/>
      <c r="AO119" s="108"/>
      <c r="AP119" s="108"/>
      <c r="AQ119" s="108"/>
      <c r="AR119" s="108"/>
      <c r="AS119" s="109"/>
      <c r="AT119" s="390" t="s">
        <v>107</v>
      </c>
      <c r="AU119" s="391"/>
      <c r="AV119" s="391"/>
      <c r="AW119" s="392"/>
      <c r="AY119" s="106"/>
      <c r="AZ119" s="106"/>
      <c r="BA119" s="106"/>
      <c r="BB119" s="106"/>
      <c r="BC119" s="119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1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100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362"/>
      <c r="CZ119" s="107"/>
      <c r="DA119" s="108"/>
      <c r="DB119" s="108"/>
      <c r="DC119" s="108"/>
      <c r="DD119" s="108"/>
      <c r="DE119" s="108"/>
      <c r="DF119" s="108"/>
      <c r="DG119" s="108"/>
      <c r="DH119" s="109"/>
      <c r="DI119" s="396" t="s">
        <v>107</v>
      </c>
      <c r="DJ119" s="397"/>
      <c r="DK119" s="397"/>
      <c r="DL119" s="397"/>
      <c r="DM119" s="398"/>
      <c r="DO119" s="106"/>
      <c r="DP119" s="106"/>
      <c r="DQ119" s="106"/>
      <c r="DR119" s="106"/>
      <c r="DS119" s="106"/>
      <c r="DT119" s="106"/>
      <c r="DU119" s="119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1"/>
      <c r="EU119" s="383"/>
      <c r="EV119" s="383"/>
      <c r="EW119" s="383"/>
      <c r="EX119" s="383"/>
      <c r="EY119" s="383"/>
      <c r="EZ119" s="383"/>
      <c r="FA119" s="383"/>
      <c r="FB119" s="383"/>
      <c r="FC119" s="383"/>
      <c r="FD119" s="383"/>
      <c r="FE119" s="384"/>
      <c r="FF119" s="108"/>
      <c r="FG119" s="108"/>
      <c r="FH119" s="108"/>
      <c r="FI119" s="108"/>
      <c r="FJ119" s="108"/>
      <c r="FK119" s="362"/>
      <c r="FL119" s="107"/>
      <c r="FM119" s="108"/>
      <c r="FN119" s="108"/>
      <c r="FO119" s="109"/>
      <c r="FP119" s="399" t="s">
        <v>107</v>
      </c>
      <c r="FQ119" s="400"/>
    </row>
    <row r="120" spans="1:173" ht="9" customHeight="1">
      <c r="A120" s="106"/>
      <c r="B120" s="106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101"/>
      <c r="W120" s="102"/>
      <c r="X120" s="102"/>
      <c r="Y120" s="102"/>
      <c r="Z120" s="102"/>
      <c r="AA120" s="102"/>
      <c r="AB120" s="102"/>
      <c r="AC120" s="102"/>
      <c r="AD120" s="103"/>
      <c r="AE120" s="108"/>
      <c r="AF120" s="108"/>
      <c r="AG120" s="108"/>
      <c r="AH120" s="108"/>
      <c r="AI120" s="108"/>
      <c r="AJ120" s="108"/>
      <c r="AK120" s="108"/>
      <c r="AL120" s="108"/>
      <c r="AM120" s="362"/>
      <c r="AN120" s="107"/>
      <c r="AO120" s="108"/>
      <c r="AP120" s="108"/>
      <c r="AQ120" s="108"/>
      <c r="AR120" s="108"/>
      <c r="AS120" s="109"/>
      <c r="AT120" s="393"/>
      <c r="AU120" s="394"/>
      <c r="AV120" s="394"/>
      <c r="AW120" s="395"/>
      <c r="AY120" s="106"/>
      <c r="AZ120" s="106"/>
      <c r="BA120" s="106"/>
      <c r="BB120" s="106"/>
      <c r="BC120" s="122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4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3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362"/>
      <c r="CZ120" s="107"/>
      <c r="DA120" s="108"/>
      <c r="DB120" s="108"/>
      <c r="DC120" s="108"/>
      <c r="DD120" s="108"/>
      <c r="DE120" s="108"/>
      <c r="DF120" s="108"/>
      <c r="DG120" s="108"/>
      <c r="DH120" s="109"/>
      <c r="DI120" s="393"/>
      <c r="DJ120" s="394"/>
      <c r="DK120" s="394"/>
      <c r="DL120" s="394"/>
      <c r="DM120" s="395"/>
      <c r="DO120" s="106"/>
      <c r="DP120" s="106"/>
      <c r="DQ120" s="106"/>
      <c r="DR120" s="106"/>
      <c r="DS120" s="106"/>
      <c r="DT120" s="106"/>
      <c r="DU120" s="122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4"/>
      <c r="EU120" s="385"/>
      <c r="EV120" s="385"/>
      <c r="EW120" s="385"/>
      <c r="EX120" s="385"/>
      <c r="EY120" s="385"/>
      <c r="EZ120" s="385"/>
      <c r="FA120" s="385"/>
      <c r="FB120" s="385"/>
      <c r="FC120" s="385"/>
      <c r="FD120" s="385"/>
      <c r="FE120" s="386"/>
      <c r="FF120" s="108"/>
      <c r="FG120" s="108"/>
      <c r="FH120" s="108"/>
      <c r="FI120" s="108"/>
      <c r="FJ120" s="108"/>
      <c r="FK120" s="362"/>
      <c r="FL120" s="107"/>
      <c r="FM120" s="108"/>
      <c r="FN120" s="108"/>
      <c r="FO120" s="109"/>
      <c r="FP120" s="401"/>
      <c r="FQ120" s="402"/>
    </row>
    <row r="121" spans="1:173" ht="7.5" customHeight="1">
      <c r="A121" s="106"/>
      <c r="B121" s="106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141" t="s">
        <v>14</v>
      </c>
      <c r="W121" s="142"/>
      <c r="X121" s="142"/>
      <c r="Y121" s="142"/>
      <c r="Z121" s="142"/>
      <c r="AA121" s="142"/>
      <c r="AB121" s="142"/>
      <c r="AC121" s="142"/>
      <c r="AD121" s="143"/>
      <c r="AE121" s="108"/>
      <c r="AF121" s="108"/>
      <c r="AG121" s="108"/>
      <c r="AH121" s="108"/>
      <c r="AI121" s="108"/>
      <c r="AJ121" s="108"/>
      <c r="AK121" s="108"/>
      <c r="AL121" s="108"/>
      <c r="AM121" s="362"/>
      <c r="AN121" s="107"/>
      <c r="AO121" s="108"/>
      <c r="AP121" s="108"/>
      <c r="AQ121" s="108"/>
      <c r="AR121" s="108"/>
      <c r="AS121" s="109"/>
      <c r="AT121" s="32" t="s">
        <v>14</v>
      </c>
      <c r="AU121" s="33"/>
      <c r="AV121" s="33"/>
      <c r="AW121" s="34"/>
      <c r="AY121" s="106"/>
      <c r="AZ121" s="106"/>
      <c r="BA121" s="106"/>
      <c r="BB121" s="106"/>
      <c r="BC121" s="116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8"/>
      <c r="CD121" s="104" t="s">
        <v>14</v>
      </c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5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362"/>
      <c r="CZ121" s="107"/>
      <c r="DA121" s="108"/>
      <c r="DB121" s="108"/>
      <c r="DC121" s="108"/>
      <c r="DD121" s="108"/>
      <c r="DE121" s="108"/>
      <c r="DF121" s="108"/>
      <c r="DG121" s="108"/>
      <c r="DH121" s="109"/>
      <c r="DI121" s="208" t="s">
        <v>14</v>
      </c>
      <c r="DJ121" s="190"/>
      <c r="DK121" s="190"/>
      <c r="DL121" s="190"/>
      <c r="DM121" s="190"/>
      <c r="DO121" s="106"/>
      <c r="DP121" s="106"/>
      <c r="DQ121" s="106"/>
      <c r="DR121" s="106"/>
      <c r="DS121" s="106"/>
      <c r="DT121" s="106"/>
      <c r="DU121" s="116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8"/>
      <c r="EU121" s="104" t="s">
        <v>14</v>
      </c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5"/>
      <c r="FF121" s="108"/>
      <c r="FG121" s="108"/>
      <c r="FH121" s="108"/>
      <c r="FI121" s="108"/>
      <c r="FJ121" s="108"/>
      <c r="FK121" s="362"/>
      <c r="FL121" s="107"/>
      <c r="FM121" s="108"/>
      <c r="FN121" s="108"/>
      <c r="FO121" s="109"/>
      <c r="FP121" s="403" t="s">
        <v>14</v>
      </c>
      <c r="FQ121" s="404"/>
    </row>
    <row r="122" spans="1:173" ht="4.5" customHeight="1">
      <c r="A122" s="106"/>
      <c r="B122" s="106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98"/>
      <c r="W122" s="99"/>
      <c r="X122" s="99"/>
      <c r="Y122" s="99"/>
      <c r="Z122" s="99"/>
      <c r="AA122" s="99"/>
      <c r="AB122" s="99"/>
      <c r="AC122" s="99"/>
      <c r="AD122" s="100"/>
      <c r="AE122" s="108"/>
      <c r="AF122" s="108"/>
      <c r="AG122" s="108"/>
      <c r="AH122" s="108"/>
      <c r="AI122" s="108"/>
      <c r="AJ122" s="108"/>
      <c r="AK122" s="108"/>
      <c r="AL122" s="108"/>
      <c r="AM122" s="362"/>
      <c r="AN122" s="107"/>
      <c r="AO122" s="108"/>
      <c r="AP122" s="108"/>
      <c r="AQ122" s="108"/>
      <c r="AR122" s="108"/>
      <c r="AS122" s="109"/>
      <c r="AT122" s="390" t="s">
        <v>107</v>
      </c>
      <c r="AU122" s="391"/>
      <c r="AV122" s="391"/>
      <c r="AW122" s="392"/>
      <c r="AY122" s="106"/>
      <c r="AZ122" s="106"/>
      <c r="BA122" s="106"/>
      <c r="BB122" s="106"/>
      <c r="BC122" s="119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1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100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362"/>
      <c r="CZ122" s="107"/>
      <c r="DA122" s="108"/>
      <c r="DB122" s="108"/>
      <c r="DC122" s="108"/>
      <c r="DD122" s="108"/>
      <c r="DE122" s="108"/>
      <c r="DF122" s="108"/>
      <c r="DG122" s="108"/>
      <c r="DH122" s="109"/>
      <c r="DI122" s="396" t="s">
        <v>107</v>
      </c>
      <c r="DJ122" s="397"/>
      <c r="DK122" s="397"/>
      <c r="DL122" s="397"/>
      <c r="DM122" s="398"/>
      <c r="DO122" s="106"/>
      <c r="DP122" s="106"/>
      <c r="DQ122" s="106"/>
      <c r="DR122" s="106"/>
      <c r="DS122" s="106"/>
      <c r="DT122" s="106"/>
      <c r="DU122" s="119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1"/>
      <c r="EU122" s="383"/>
      <c r="EV122" s="383"/>
      <c r="EW122" s="383"/>
      <c r="EX122" s="383"/>
      <c r="EY122" s="383"/>
      <c r="EZ122" s="383"/>
      <c r="FA122" s="383"/>
      <c r="FB122" s="383"/>
      <c r="FC122" s="383"/>
      <c r="FD122" s="383"/>
      <c r="FE122" s="384"/>
      <c r="FF122" s="108"/>
      <c r="FG122" s="108"/>
      <c r="FH122" s="108"/>
      <c r="FI122" s="108"/>
      <c r="FJ122" s="108"/>
      <c r="FK122" s="362"/>
      <c r="FL122" s="107"/>
      <c r="FM122" s="108"/>
      <c r="FN122" s="108"/>
      <c r="FO122" s="109"/>
      <c r="FP122" s="399" t="s">
        <v>107</v>
      </c>
      <c r="FQ122" s="400"/>
    </row>
    <row r="123" spans="1:173" ht="9" customHeight="1">
      <c r="A123" s="106"/>
      <c r="B123" s="106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101"/>
      <c r="W123" s="102"/>
      <c r="X123" s="102"/>
      <c r="Y123" s="102"/>
      <c r="Z123" s="102"/>
      <c r="AA123" s="102"/>
      <c r="AB123" s="102"/>
      <c r="AC123" s="102"/>
      <c r="AD123" s="103"/>
      <c r="AE123" s="108"/>
      <c r="AF123" s="108"/>
      <c r="AG123" s="108"/>
      <c r="AH123" s="108"/>
      <c r="AI123" s="108"/>
      <c r="AJ123" s="108"/>
      <c r="AK123" s="108"/>
      <c r="AL123" s="108"/>
      <c r="AM123" s="362"/>
      <c r="AN123" s="107"/>
      <c r="AO123" s="108"/>
      <c r="AP123" s="108"/>
      <c r="AQ123" s="108"/>
      <c r="AR123" s="108"/>
      <c r="AS123" s="109"/>
      <c r="AT123" s="393"/>
      <c r="AU123" s="394"/>
      <c r="AV123" s="394"/>
      <c r="AW123" s="395"/>
      <c r="AY123" s="106"/>
      <c r="AZ123" s="106"/>
      <c r="BA123" s="106"/>
      <c r="BB123" s="106"/>
      <c r="BC123" s="122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4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3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362"/>
      <c r="CZ123" s="107"/>
      <c r="DA123" s="108"/>
      <c r="DB123" s="108"/>
      <c r="DC123" s="108"/>
      <c r="DD123" s="108"/>
      <c r="DE123" s="108"/>
      <c r="DF123" s="108"/>
      <c r="DG123" s="108"/>
      <c r="DH123" s="109"/>
      <c r="DI123" s="393"/>
      <c r="DJ123" s="394"/>
      <c r="DK123" s="394"/>
      <c r="DL123" s="394"/>
      <c r="DM123" s="395"/>
      <c r="DO123" s="106"/>
      <c r="DP123" s="106"/>
      <c r="DQ123" s="106"/>
      <c r="DR123" s="106"/>
      <c r="DS123" s="106"/>
      <c r="DT123" s="106"/>
      <c r="DU123" s="122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4"/>
      <c r="EU123" s="385"/>
      <c r="EV123" s="385"/>
      <c r="EW123" s="385"/>
      <c r="EX123" s="385"/>
      <c r="EY123" s="385"/>
      <c r="EZ123" s="385"/>
      <c r="FA123" s="385"/>
      <c r="FB123" s="385"/>
      <c r="FC123" s="385"/>
      <c r="FD123" s="385"/>
      <c r="FE123" s="386"/>
      <c r="FF123" s="108"/>
      <c r="FG123" s="108"/>
      <c r="FH123" s="108"/>
      <c r="FI123" s="108"/>
      <c r="FJ123" s="108"/>
      <c r="FK123" s="362"/>
      <c r="FL123" s="107"/>
      <c r="FM123" s="108"/>
      <c r="FN123" s="108"/>
      <c r="FO123" s="109"/>
      <c r="FP123" s="401"/>
      <c r="FQ123" s="402"/>
    </row>
    <row r="124" spans="1:173" ht="7.5" customHeight="1">
      <c r="A124" s="106"/>
      <c r="B124" s="106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141" t="s">
        <v>14</v>
      </c>
      <c r="W124" s="142"/>
      <c r="X124" s="142"/>
      <c r="Y124" s="142"/>
      <c r="Z124" s="142"/>
      <c r="AA124" s="142"/>
      <c r="AB124" s="142"/>
      <c r="AC124" s="142"/>
      <c r="AD124" s="143"/>
      <c r="AE124" s="108"/>
      <c r="AF124" s="108"/>
      <c r="AG124" s="108"/>
      <c r="AH124" s="108"/>
      <c r="AI124" s="108"/>
      <c r="AJ124" s="108"/>
      <c r="AK124" s="108"/>
      <c r="AL124" s="108"/>
      <c r="AM124" s="362"/>
      <c r="AN124" s="107"/>
      <c r="AO124" s="108"/>
      <c r="AP124" s="108"/>
      <c r="AQ124" s="108"/>
      <c r="AR124" s="108"/>
      <c r="AS124" s="109"/>
      <c r="AT124" s="32" t="s">
        <v>14</v>
      </c>
      <c r="AU124" s="33"/>
      <c r="AV124" s="33"/>
      <c r="AW124" s="34"/>
      <c r="AY124" s="106"/>
      <c r="AZ124" s="106"/>
      <c r="BA124" s="106"/>
      <c r="BB124" s="106"/>
      <c r="BC124" s="116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8"/>
      <c r="CD124" s="104" t="s">
        <v>14</v>
      </c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5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362"/>
      <c r="CZ124" s="107"/>
      <c r="DA124" s="108"/>
      <c r="DB124" s="108"/>
      <c r="DC124" s="108"/>
      <c r="DD124" s="108"/>
      <c r="DE124" s="108"/>
      <c r="DF124" s="108"/>
      <c r="DG124" s="108"/>
      <c r="DH124" s="109"/>
      <c r="DI124" s="208" t="s">
        <v>14</v>
      </c>
      <c r="DJ124" s="190"/>
      <c r="DK124" s="190"/>
      <c r="DL124" s="190"/>
      <c r="DM124" s="190"/>
      <c r="DO124" s="106"/>
      <c r="DP124" s="106"/>
      <c r="DQ124" s="106"/>
      <c r="DR124" s="106"/>
      <c r="DS124" s="106"/>
      <c r="DT124" s="106"/>
      <c r="DU124" s="116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8"/>
      <c r="EU124" s="104" t="s">
        <v>14</v>
      </c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5"/>
      <c r="FF124" s="108"/>
      <c r="FG124" s="108"/>
      <c r="FH124" s="108"/>
      <c r="FI124" s="108"/>
      <c r="FJ124" s="108"/>
      <c r="FK124" s="362"/>
      <c r="FL124" s="107"/>
      <c r="FM124" s="108"/>
      <c r="FN124" s="108"/>
      <c r="FO124" s="109"/>
      <c r="FP124" s="403" t="s">
        <v>14</v>
      </c>
      <c r="FQ124" s="404"/>
    </row>
    <row r="125" spans="1:173" ht="4.5" customHeight="1">
      <c r="A125" s="106"/>
      <c r="B125" s="106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98"/>
      <c r="W125" s="99"/>
      <c r="X125" s="99"/>
      <c r="Y125" s="99"/>
      <c r="Z125" s="99"/>
      <c r="AA125" s="99"/>
      <c r="AB125" s="99"/>
      <c r="AC125" s="99"/>
      <c r="AD125" s="100"/>
      <c r="AE125" s="108"/>
      <c r="AF125" s="108"/>
      <c r="AG125" s="108"/>
      <c r="AH125" s="108"/>
      <c r="AI125" s="108"/>
      <c r="AJ125" s="108"/>
      <c r="AK125" s="108"/>
      <c r="AL125" s="108"/>
      <c r="AM125" s="362"/>
      <c r="AN125" s="110"/>
      <c r="AO125" s="111"/>
      <c r="AP125" s="111"/>
      <c r="AQ125" s="111"/>
      <c r="AR125" s="111"/>
      <c r="AS125" s="112"/>
      <c r="AT125" s="390" t="s">
        <v>107</v>
      </c>
      <c r="AU125" s="391"/>
      <c r="AV125" s="391"/>
      <c r="AW125" s="392"/>
      <c r="AY125" s="106"/>
      <c r="AZ125" s="106"/>
      <c r="BA125" s="106"/>
      <c r="BB125" s="106"/>
      <c r="BC125" s="119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1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100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362"/>
      <c r="CZ125" s="110"/>
      <c r="DA125" s="111"/>
      <c r="DB125" s="111"/>
      <c r="DC125" s="111"/>
      <c r="DD125" s="111"/>
      <c r="DE125" s="111"/>
      <c r="DF125" s="111"/>
      <c r="DG125" s="111"/>
      <c r="DH125" s="112"/>
      <c r="DI125" s="396" t="s">
        <v>107</v>
      </c>
      <c r="DJ125" s="397"/>
      <c r="DK125" s="397"/>
      <c r="DL125" s="397"/>
      <c r="DM125" s="398"/>
      <c r="DO125" s="106"/>
      <c r="DP125" s="106"/>
      <c r="DQ125" s="106"/>
      <c r="DR125" s="106"/>
      <c r="DS125" s="106"/>
      <c r="DT125" s="106"/>
      <c r="DU125" s="119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1"/>
      <c r="EU125" s="383"/>
      <c r="EV125" s="383"/>
      <c r="EW125" s="383"/>
      <c r="EX125" s="383"/>
      <c r="EY125" s="383"/>
      <c r="EZ125" s="383"/>
      <c r="FA125" s="383"/>
      <c r="FB125" s="383"/>
      <c r="FC125" s="383"/>
      <c r="FD125" s="383"/>
      <c r="FE125" s="384"/>
      <c r="FF125" s="108"/>
      <c r="FG125" s="108"/>
      <c r="FH125" s="108"/>
      <c r="FI125" s="108"/>
      <c r="FJ125" s="108"/>
      <c r="FK125" s="362"/>
      <c r="FL125" s="110"/>
      <c r="FM125" s="111"/>
      <c r="FN125" s="111"/>
      <c r="FO125" s="112"/>
      <c r="FP125" s="399" t="s">
        <v>107</v>
      </c>
      <c r="FQ125" s="400"/>
    </row>
    <row r="126" spans="1:173" ht="9" customHeight="1" thickBot="1">
      <c r="A126" s="106"/>
      <c r="B126" s="106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101"/>
      <c r="W126" s="102"/>
      <c r="X126" s="102"/>
      <c r="Y126" s="102"/>
      <c r="Z126" s="102"/>
      <c r="AA126" s="102"/>
      <c r="AB126" s="102"/>
      <c r="AC126" s="102"/>
      <c r="AD126" s="103"/>
      <c r="AE126" s="108"/>
      <c r="AF126" s="108"/>
      <c r="AG126" s="108"/>
      <c r="AH126" s="108"/>
      <c r="AI126" s="108"/>
      <c r="AJ126" s="108"/>
      <c r="AK126" s="108"/>
      <c r="AL126" s="108"/>
      <c r="AM126" s="362"/>
      <c r="AN126" s="113"/>
      <c r="AO126" s="114"/>
      <c r="AP126" s="114"/>
      <c r="AQ126" s="114"/>
      <c r="AR126" s="114"/>
      <c r="AS126" s="115"/>
      <c r="AT126" s="393"/>
      <c r="AU126" s="394"/>
      <c r="AV126" s="394"/>
      <c r="AW126" s="395"/>
      <c r="AY126" s="106"/>
      <c r="AZ126" s="106"/>
      <c r="BA126" s="106"/>
      <c r="BB126" s="106"/>
      <c r="BC126" s="122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4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3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362"/>
      <c r="CZ126" s="113"/>
      <c r="DA126" s="114"/>
      <c r="DB126" s="114"/>
      <c r="DC126" s="114"/>
      <c r="DD126" s="114"/>
      <c r="DE126" s="114"/>
      <c r="DF126" s="114"/>
      <c r="DG126" s="114"/>
      <c r="DH126" s="115"/>
      <c r="DI126" s="393"/>
      <c r="DJ126" s="394"/>
      <c r="DK126" s="394"/>
      <c r="DL126" s="394"/>
      <c r="DM126" s="395"/>
      <c r="DO126" s="106"/>
      <c r="DP126" s="106"/>
      <c r="DQ126" s="106"/>
      <c r="DR126" s="106"/>
      <c r="DS126" s="106"/>
      <c r="DT126" s="106"/>
      <c r="DU126" s="122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4"/>
      <c r="EU126" s="385"/>
      <c r="EV126" s="385"/>
      <c r="EW126" s="385"/>
      <c r="EX126" s="385"/>
      <c r="EY126" s="385"/>
      <c r="EZ126" s="385"/>
      <c r="FA126" s="385"/>
      <c r="FB126" s="385"/>
      <c r="FC126" s="385"/>
      <c r="FD126" s="385"/>
      <c r="FE126" s="386"/>
      <c r="FF126" s="108"/>
      <c r="FG126" s="108"/>
      <c r="FH126" s="108"/>
      <c r="FI126" s="108"/>
      <c r="FJ126" s="108"/>
      <c r="FK126" s="362"/>
      <c r="FL126" s="113"/>
      <c r="FM126" s="114"/>
      <c r="FN126" s="114"/>
      <c r="FO126" s="115"/>
      <c r="FP126" s="401"/>
      <c r="FQ126" s="402"/>
    </row>
    <row r="127" ht="3.75" customHeight="1" thickBot="1"/>
    <row r="128" spans="1:176" ht="6" customHeight="1">
      <c r="A128" s="360" t="s">
        <v>50</v>
      </c>
      <c r="B128" s="360"/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DM128" s="432"/>
      <c r="DN128" s="433"/>
      <c r="DO128" s="433"/>
      <c r="DP128" s="433"/>
      <c r="DQ128" s="433"/>
      <c r="DR128" s="433"/>
      <c r="DS128" s="433"/>
      <c r="DT128" s="433"/>
      <c r="DU128" s="433"/>
      <c r="DV128" s="433"/>
      <c r="DW128" s="433"/>
      <c r="DX128" s="433"/>
      <c r="DY128" s="433"/>
      <c r="DZ128" s="433"/>
      <c r="EA128" s="433"/>
      <c r="EB128" s="433"/>
      <c r="EC128" s="433"/>
      <c r="ED128" s="433"/>
      <c r="EE128" s="433"/>
      <c r="EF128" s="433"/>
      <c r="EG128" s="433"/>
      <c r="EH128" s="433"/>
      <c r="EI128" s="433"/>
      <c r="EJ128" s="433"/>
      <c r="EK128" s="432"/>
      <c r="EL128" s="433"/>
      <c r="EM128" s="433"/>
      <c r="EN128" s="433"/>
      <c r="EO128" s="433"/>
      <c r="EP128" s="433"/>
      <c r="EQ128" s="433"/>
      <c r="ER128" s="433"/>
      <c r="ES128" s="433"/>
      <c r="ET128" s="433"/>
      <c r="EU128" s="433"/>
      <c r="EV128" s="433"/>
      <c r="EW128" s="433"/>
      <c r="EX128" s="433"/>
      <c r="EY128" s="433"/>
      <c r="EZ128" s="433"/>
      <c r="FA128" s="433"/>
      <c r="FB128" s="433"/>
      <c r="FC128" s="433"/>
      <c r="FD128" s="434"/>
      <c r="FE128" s="144"/>
      <c r="FF128" s="145"/>
      <c r="FG128" s="145"/>
      <c r="FH128" s="145"/>
      <c r="FI128" s="145"/>
      <c r="FJ128" s="145"/>
      <c r="FK128" s="145"/>
      <c r="FL128" s="145"/>
      <c r="FM128" s="145"/>
      <c r="FN128" s="145"/>
      <c r="FO128" s="146"/>
      <c r="FP128" s="3"/>
      <c r="FQ128" s="3"/>
      <c r="FR128" s="3"/>
      <c r="FS128" s="2"/>
      <c r="FT128" s="2"/>
    </row>
    <row r="129" spans="1:176" ht="6" customHeight="1" thickBot="1">
      <c r="A129" s="360"/>
      <c r="B129" s="360"/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DM129" s="435"/>
      <c r="DN129" s="436"/>
      <c r="DO129" s="436"/>
      <c r="DP129" s="436"/>
      <c r="DQ129" s="436"/>
      <c r="DR129" s="436"/>
      <c r="DS129" s="436"/>
      <c r="DT129" s="436"/>
      <c r="DU129" s="436"/>
      <c r="DV129" s="436"/>
      <c r="DW129" s="436"/>
      <c r="DX129" s="436"/>
      <c r="DY129" s="436"/>
      <c r="DZ129" s="436"/>
      <c r="EA129" s="436"/>
      <c r="EB129" s="436"/>
      <c r="EC129" s="436"/>
      <c r="ED129" s="436"/>
      <c r="EE129" s="436"/>
      <c r="EF129" s="436"/>
      <c r="EG129" s="436"/>
      <c r="EH129" s="436"/>
      <c r="EI129" s="436"/>
      <c r="EJ129" s="436"/>
      <c r="EK129" s="435"/>
      <c r="EL129" s="436"/>
      <c r="EM129" s="436"/>
      <c r="EN129" s="436"/>
      <c r="EO129" s="436"/>
      <c r="EP129" s="436"/>
      <c r="EQ129" s="436"/>
      <c r="ER129" s="436"/>
      <c r="ES129" s="436"/>
      <c r="ET129" s="436"/>
      <c r="EU129" s="436"/>
      <c r="EV129" s="436"/>
      <c r="EW129" s="436"/>
      <c r="EX129" s="436"/>
      <c r="EY129" s="436"/>
      <c r="EZ129" s="436"/>
      <c r="FA129" s="436"/>
      <c r="FB129" s="436"/>
      <c r="FC129" s="436"/>
      <c r="FD129" s="437"/>
      <c r="FE129" s="110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2"/>
      <c r="FP129" s="3"/>
      <c r="FQ129" s="3"/>
      <c r="FR129" s="3"/>
      <c r="FS129" s="2"/>
      <c r="FT129" s="2"/>
    </row>
    <row r="130" spans="1:176" ht="6" customHeight="1" thickBot="1">
      <c r="A130" s="360"/>
      <c r="B130" s="360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DC130" s="92" t="s">
        <v>52</v>
      </c>
      <c r="DD130" s="93"/>
      <c r="DE130" s="93"/>
      <c r="DF130" s="93"/>
      <c r="DG130" s="93"/>
      <c r="DH130" s="93"/>
      <c r="DI130" s="93"/>
      <c r="DJ130" s="93"/>
      <c r="DK130" s="93"/>
      <c r="DL130" s="318"/>
      <c r="DM130" s="422"/>
      <c r="DN130" s="423"/>
      <c r="DO130" s="423"/>
      <c r="DP130" s="423"/>
      <c r="DQ130" s="423"/>
      <c r="DR130" s="423"/>
      <c r="DS130" s="423"/>
      <c r="DT130" s="423"/>
      <c r="DU130" s="423"/>
      <c r="DV130" s="423"/>
      <c r="DW130" s="423"/>
      <c r="DX130" s="423"/>
      <c r="DY130" s="423"/>
      <c r="DZ130" s="423"/>
      <c r="EA130" s="423"/>
      <c r="EB130" s="423"/>
      <c r="EC130" s="423"/>
      <c r="ED130" s="423"/>
      <c r="EE130" s="423"/>
      <c r="EF130" s="423"/>
      <c r="EG130" s="423"/>
      <c r="EH130" s="426" t="s">
        <v>14</v>
      </c>
      <c r="EI130" s="426"/>
      <c r="EJ130" s="426"/>
      <c r="EK130" s="422"/>
      <c r="EL130" s="423"/>
      <c r="EM130" s="423"/>
      <c r="EN130" s="423"/>
      <c r="EO130" s="423"/>
      <c r="EP130" s="423"/>
      <c r="EQ130" s="423"/>
      <c r="ER130" s="423"/>
      <c r="ES130" s="423"/>
      <c r="ET130" s="423"/>
      <c r="EU130" s="423"/>
      <c r="EV130" s="423"/>
      <c r="EW130" s="423"/>
      <c r="EX130" s="423"/>
      <c r="EY130" s="423"/>
      <c r="EZ130" s="423"/>
      <c r="FA130" s="423"/>
      <c r="FB130" s="426" t="s">
        <v>14</v>
      </c>
      <c r="FC130" s="426"/>
      <c r="FD130" s="428"/>
      <c r="FE130" s="368"/>
      <c r="FF130" s="369"/>
      <c r="FG130" s="369"/>
      <c r="FH130" s="369"/>
      <c r="FI130" s="369"/>
      <c r="FJ130" s="369"/>
      <c r="FK130" s="369"/>
      <c r="FL130" s="369"/>
      <c r="FM130" s="369"/>
      <c r="FN130" s="366" t="s">
        <v>14</v>
      </c>
      <c r="FO130" s="367"/>
      <c r="FP130" s="18"/>
      <c r="FQ130" s="5"/>
      <c r="FR130" s="5"/>
      <c r="FS130" s="2"/>
      <c r="FT130" s="2"/>
    </row>
    <row r="131" spans="1:176" ht="6" customHeight="1" thickBot="1">
      <c r="A131" s="360"/>
      <c r="B131" s="360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DC131" s="95"/>
      <c r="DD131" s="96"/>
      <c r="DE131" s="96"/>
      <c r="DF131" s="96"/>
      <c r="DG131" s="96"/>
      <c r="DH131" s="96"/>
      <c r="DI131" s="96"/>
      <c r="DJ131" s="96"/>
      <c r="DK131" s="96"/>
      <c r="DL131" s="319"/>
      <c r="DM131" s="424"/>
      <c r="DN131" s="425"/>
      <c r="DO131" s="425"/>
      <c r="DP131" s="425"/>
      <c r="DQ131" s="425"/>
      <c r="DR131" s="425"/>
      <c r="DS131" s="425"/>
      <c r="DT131" s="425"/>
      <c r="DU131" s="425"/>
      <c r="DV131" s="425"/>
      <c r="DW131" s="425"/>
      <c r="DX131" s="425"/>
      <c r="DY131" s="425"/>
      <c r="DZ131" s="425"/>
      <c r="EA131" s="425"/>
      <c r="EB131" s="425"/>
      <c r="EC131" s="425"/>
      <c r="ED131" s="425"/>
      <c r="EE131" s="425"/>
      <c r="EF131" s="425"/>
      <c r="EG131" s="425"/>
      <c r="EH131" s="427"/>
      <c r="EI131" s="427"/>
      <c r="EJ131" s="427"/>
      <c r="EK131" s="424"/>
      <c r="EL131" s="425"/>
      <c r="EM131" s="425"/>
      <c r="EN131" s="425"/>
      <c r="EO131" s="425"/>
      <c r="EP131" s="425"/>
      <c r="EQ131" s="425"/>
      <c r="ER131" s="425"/>
      <c r="ES131" s="425"/>
      <c r="ET131" s="425"/>
      <c r="EU131" s="425"/>
      <c r="EV131" s="425"/>
      <c r="EW131" s="425"/>
      <c r="EX131" s="425"/>
      <c r="EY131" s="425"/>
      <c r="EZ131" s="425"/>
      <c r="FA131" s="425"/>
      <c r="FB131" s="427"/>
      <c r="FC131" s="427"/>
      <c r="FD131" s="429"/>
      <c r="FE131" s="368"/>
      <c r="FF131" s="369"/>
      <c r="FG131" s="369"/>
      <c r="FH131" s="369"/>
      <c r="FI131" s="369"/>
      <c r="FJ131" s="369"/>
      <c r="FK131" s="369"/>
      <c r="FL131" s="369"/>
      <c r="FM131" s="369"/>
      <c r="FN131" s="366"/>
      <c r="FO131" s="367"/>
      <c r="FP131" s="18"/>
      <c r="FQ131" s="5"/>
      <c r="FR131" s="5"/>
      <c r="FS131" s="2"/>
      <c r="FT131" s="2"/>
    </row>
    <row r="132" spans="107:176" ht="6" customHeight="1" thickBot="1">
      <c r="DC132" s="92" t="s">
        <v>53</v>
      </c>
      <c r="DD132" s="93"/>
      <c r="DE132" s="93"/>
      <c r="DF132" s="93"/>
      <c r="DG132" s="93"/>
      <c r="DH132" s="93"/>
      <c r="DI132" s="93"/>
      <c r="DJ132" s="93"/>
      <c r="DK132" s="93"/>
      <c r="DL132" s="318"/>
      <c r="DM132" s="422"/>
      <c r="DN132" s="423"/>
      <c r="DO132" s="423"/>
      <c r="DP132" s="423"/>
      <c r="DQ132" s="423"/>
      <c r="DR132" s="423"/>
      <c r="DS132" s="423"/>
      <c r="DT132" s="423"/>
      <c r="DU132" s="423"/>
      <c r="DV132" s="423"/>
      <c r="DW132" s="423"/>
      <c r="DX132" s="423"/>
      <c r="DY132" s="423"/>
      <c r="DZ132" s="423"/>
      <c r="EA132" s="423"/>
      <c r="EB132" s="423"/>
      <c r="EC132" s="423"/>
      <c r="ED132" s="423"/>
      <c r="EE132" s="423"/>
      <c r="EF132" s="423"/>
      <c r="EG132" s="423"/>
      <c r="EH132" s="426" t="s">
        <v>14</v>
      </c>
      <c r="EI132" s="426"/>
      <c r="EJ132" s="426"/>
      <c r="EK132" s="422"/>
      <c r="EL132" s="423"/>
      <c r="EM132" s="423"/>
      <c r="EN132" s="423"/>
      <c r="EO132" s="423"/>
      <c r="EP132" s="423"/>
      <c r="EQ132" s="423"/>
      <c r="ER132" s="423"/>
      <c r="ES132" s="423"/>
      <c r="ET132" s="423"/>
      <c r="EU132" s="423"/>
      <c r="EV132" s="423"/>
      <c r="EW132" s="423"/>
      <c r="EX132" s="423"/>
      <c r="EY132" s="423"/>
      <c r="EZ132" s="423"/>
      <c r="FA132" s="423"/>
      <c r="FB132" s="426" t="s">
        <v>14</v>
      </c>
      <c r="FC132" s="426"/>
      <c r="FD132" s="428"/>
      <c r="FE132" s="368"/>
      <c r="FF132" s="369"/>
      <c r="FG132" s="369"/>
      <c r="FH132" s="369"/>
      <c r="FI132" s="369"/>
      <c r="FJ132" s="369"/>
      <c r="FK132" s="369"/>
      <c r="FL132" s="369"/>
      <c r="FM132" s="369"/>
      <c r="FN132" s="366" t="s">
        <v>14</v>
      </c>
      <c r="FO132" s="367"/>
      <c r="FP132" s="18"/>
      <c r="FQ132" s="5"/>
      <c r="FR132" s="5"/>
      <c r="FS132" s="2"/>
      <c r="FT132" s="2"/>
    </row>
    <row r="133" spans="3:176" ht="6" customHeight="1" thickBot="1">
      <c r="C133" s="207" t="s">
        <v>126</v>
      </c>
      <c r="D133" s="207"/>
      <c r="E133" s="207"/>
      <c r="F133" s="207"/>
      <c r="G133" s="207"/>
      <c r="H133" s="361"/>
      <c r="I133" s="361"/>
      <c r="J133" s="361"/>
      <c r="K133" s="361"/>
      <c r="L133" s="361"/>
      <c r="M133" s="207" t="s">
        <v>32</v>
      </c>
      <c r="N133" s="207"/>
      <c r="O133" s="207"/>
      <c r="P133" s="207"/>
      <c r="Q133" s="361"/>
      <c r="R133" s="361"/>
      <c r="S133" s="361"/>
      <c r="T133" s="361"/>
      <c r="U133" s="207" t="s">
        <v>33</v>
      </c>
      <c r="V133" s="207"/>
      <c r="W133" s="207"/>
      <c r="X133" s="207"/>
      <c r="Y133" s="361"/>
      <c r="Z133" s="361"/>
      <c r="AA133" s="361"/>
      <c r="AB133" s="361"/>
      <c r="AC133" s="207" t="s">
        <v>41</v>
      </c>
      <c r="AD133" s="207"/>
      <c r="AE133" s="207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DC133" s="95"/>
      <c r="DD133" s="96"/>
      <c r="DE133" s="96"/>
      <c r="DF133" s="96"/>
      <c r="DG133" s="96"/>
      <c r="DH133" s="96"/>
      <c r="DI133" s="96"/>
      <c r="DJ133" s="96"/>
      <c r="DK133" s="96"/>
      <c r="DL133" s="319"/>
      <c r="DM133" s="424"/>
      <c r="DN133" s="425"/>
      <c r="DO133" s="425"/>
      <c r="DP133" s="425"/>
      <c r="DQ133" s="425"/>
      <c r="DR133" s="425"/>
      <c r="DS133" s="425"/>
      <c r="DT133" s="425"/>
      <c r="DU133" s="425"/>
      <c r="DV133" s="425"/>
      <c r="DW133" s="425"/>
      <c r="DX133" s="425"/>
      <c r="DY133" s="425"/>
      <c r="DZ133" s="425"/>
      <c r="EA133" s="425"/>
      <c r="EB133" s="425"/>
      <c r="EC133" s="425"/>
      <c r="ED133" s="425"/>
      <c r="EE133" s="425"/>
      <c r="EF133" s="425"/>
      <c r="EG133" s="425"/>
      <c r="EH133" s="427"/>
      <c r="EI133" s="427"/>
      <c r="EJ133" s="427"/>
      <c r="EK133" s="424"/>
      <c r="EL133" s="425"/>
      <c r="EM133" s="425"/>
      <c r="EN133" s="425"/>
      <c r="EO133" s="425"/>
      <c r="EP133" s="425"/>
      <c r="EQ133" s="425"/>
      <c r="ER133" s="425"/>
      <c r="ES133" s="425"/>
      <c r="ET133" s="425"/>
      <c r="EU133" s="425"/>
      <c r="EV133" s="425"/>
      <c r="EW133" s="425"/>
      <c r="EX133" s="425"/>
      <c r="EY133" s="425"/>
      <c r="EZ133" s="425"/>
      <c r="FA133" s="425"/>
      <c r="FB133" s="427"/>
      <c r="FC133" s="427"/>
      <c r="FD133" s="429"/>
      <c r="FE133" s="368"/>
      <c r="FF133" s="369"/>
      <c r="FG133" s="369"/>
      <c r="FH133" s="369"/>
      <c r="FI133" s="369"/>
      <c r="FJ133" s="369"/>
      <c r="FK133" s="369"/>
      <c r="FL133" s="369"/>
      <c r="FM133" s="369"/>
      <c r="FN133" s="366"/>
      <c r="FO133" s="367"/>
      <c r="FP133" s="18"/>
      <c r="FQ133" s="5"/>
      <c r="FR133" s="5"/>
      <c r="FS133" s="2"/>
      <c r="FT133" s="2"/>
    </row>
    <row r="134" spans="3:176" ht="6" customHeight="1">
      <c r="C134" s="207"/>
      <c r="D134" s="207"/>
      <c r="E134" s="207"/>
      <c r="F134" s="207"/>
      <c r="G134" s="207"/>
      <c r="H134" s="361"/>
      <c r="I134" s="361"/>
      <c r="J134" s="361"/>
      <c r="K134" s="361"/>
      <c r="L134" s="361"/>
      <c r="M134" s="207"/>
      <c r="N134" s="207"/>
      <c r="O134" s="207"/>
      <c r="P134" s="207"/>
      <c r="Q134" s="361"/>
      <c r="R134" s="361"/>
      <c r="S134" s="361"/>
      <c r="T134" s="361"/>
      <c r="U134" s="207"/>
      <c r="V134" s="207"/>
      <c r="W134" s="207"/>
      <c r="X134" s="207"/>
      <c r="Y134" s="361"/>
      <c r="Z134" s="361"/>
      <c r="AA134" s="361"/>
      <c r="AB134" s="361"/>
      <c r="AC134" s="207"/>
      <c r="AD134" s="207"/>
      <c r="AE134" s="207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DC134" s="92" t="s">
        <v>54</v>
      </c>
      <c r="DD134" s="93"/>
      <c r="DE134" s="93"/>
      <c r="DF134" s="93"/>
      <c r="DG134" s="93"/>
      <c r="DH134" s="93"/>
      <c r="DI134" s="93"/>
      <c r="DJ134" s="93"/>
      <c r="DK134" s="93"/>
      <c r="DL134" s="318"/>
      <c r="DM134" s="422"/>
      <c r="DN134" s="423"/>
      <c r="DO134" s="423"/>
      <c r="DP134" s="423"/>
      <c r="DQ134" s="423"/>
      <c r="DR134" s="423"/>
      <c r="DS134" s="423"/>
      <c r="DT134" s="423"/>
      <c r="DU134" s="423"/>
      <c r="DV134" s="423"/>
      <c r="DW134" s="423"/>
      <c r="DX134" s="423"/>
      <c r="DY134" s="423"/>
      <c r="DZ134" s="423"/>
      <c r="EA134" s="423"/>
      <c r="EB134" s="423"/>
      <c r="EC134" s="423"/>
      <c r="ED134" s="423"/>
      <c r="EE134" s="423"/>
      <c r="EF134" s="423"/>
      <c r="EG134" s="423"/>
      <c r="EH134" s="426" t="s">
        <v>14</v>
      </c>
      <c r="EI134" s="426"/>
      <c r="EJ134" s="426"/>
      <c r="EK134" s="422"/>
      <c r="EL134" s="423"/>
      <c r="EM134" s="423"/>
      <c r="EN134" s="423"/>
      <c r="EO134" s="423"/>
      <c r="EP134" s="423"/>
      <c r="EQ134" s="423"/>
      <c r="ER134" s="423"/>
      <c r="ES134" s="423"/>
      <c r="ET134" s="423"/>
      <c r="EU134" s="423"/>
      <c r="EV134" s="423"/>
      <c r="EW134" s="423"/>
      <c r="EX134" s="423"/>
      <c r="EY134" s="423"/>
      <c r="EZ134" s="423"/>
      <c r="FA134" s="423"/>
      <c r="FB134" s="426" t="s">
        <v>14</v>
      </c>
      <c r="FC134" s="426"/>
      <c r="FD134" s="428"/>
      <c r="FE134" s="370"/>
      <c r="FF134" s="371"/>
      <c r="FG134" s="371"/>
      <c r="FH134" s="371"/>
      <c r="FI134" s="371"/>
      <c r="FJ134" s="371"/>
      <c r="FK134" s="371"/>
      <c r="FL134" s="371"/>
      <c r="FM134" s="371"/>
      <c r="FN134" s="374" t="s">
        <v>14</v>
      </c>
      <c r="FO134" s="375"/>
      <c r="FP134" s="18"/>
      <c r="FQ134" s="5"/>
      <c r="FR134" s="5"/>
      <c r="FS134" s="2"/>
      <c r="FT134" s="2"/>
    </row>
    <row r="135" spans="39:176" ht="6" customHeight="1" thickBot="1">
      <c r="AM135" s="380" t="s">
        <v>108</v>
      </c>
      <c r="AN135" s="380"/>
      <c r="AO135" s="380"/>
      <c r="AP135" s="380"/>
      <c r="AQ135" s="380"/>
      <c r="AR135" s="380"/>
      <c r="AS135" s="380"/>
      <c r="AT135" s="380"/>
      <c r="AU135" s="380"/>
      <c r="AV135" s="380"/>
      <c r="AW135" s="380"/>
      <c r="AX135" s="380"/>
      <c r="AY135" s="380"/>
      <c r="AZ135" s="380"/>
      <c r="BA135" s="380"/>
      <c r="BB135" s="378"/>
      <c r="BC135" s="378"/>
      <c r="BD135" s="378"/>
      <c r="BE135" s="378"/>
      <c r="BF135" s="378"/>
      <c r="BG135" s="378"/>
      <c r="BH135" s="378"/>
      <c r="BI135" s="378"/>
      <c r="BJ135" s="378"/>
      <c r="BK135" s="378"/>
      <c r="BL135" s="378"/>
      <c r="BM135" s="378"/>
      <c r="BN135" s="378"/>
      <c r="BO135" s="378"/>
      <c r="BP135" s="378"/>
      <c r="BQ135" s="378"/>
      <c r="BR135" s="378"/>
      <c r="BS135" s="378"/>
      <c r="BT135" s="378"/>
      <c r="BU135" s="378"/>
      <c r="BV135" s="378"/>
      <c r="BW135" s="378"/>
      <c r="BX135" s="378"/>
      <c r="BY135" s="378"/>
      <c r="BZ135" s="378"/>
      <c r="CA135" s="378"/>
      <c r="CB135" s="378"/>
      <c r="CC135" s="378"/>
      <c r="CD135" s="378"/>
      <c r="CE135" s="378"/>
      <c r="CF135" s="378"/>
      <c r="CG135" s="378"/>
      <c r="CH135" s="378"/>
      <c r="CI135" s="378"/>
      <c r="CJ135" s="378"/>
      <c r="CK135" s="378"/>
      <c r="CL135" s="378"/>
      <c r="CM135" s="378"/>
      <c r="CN135" s="378"/>
      <c r="CO135" s="378"/>
      <c r="CP135" s="378"/>
      <c r="CQ135" s="378"/>
      <c r="CR135" s="378"/>
      <c r="CS135" s="378"/>
      <c r="CT135" s="378"/>
      <c r="CU135" s="378"/>
      <c r="CV135" s="378"/>
      <c r="CW135" s="378"/>
      <c r="DC135" s="95"/>
      <c r="DD135" s="96"/>
      <c r="DE135" s="96"/>
      <c r="DF135" s="96"/>
      <c r="DG135" s="96"/>
      <c r="DH135" s="96"/>
      <c r="DI135" s="96"/>
      <c r="DJ135" s="96"/>
      <c r="DK135" s="96"/>
      <c r="DL135" s="319"/>
      <c r="DM135" s="424"/>
      <c r="DN135" s="425"/>
      <c r="DO135" s="425"/>
      <c r="DP135" s="425"/>
      <c r="DQ135" s="425"/>
      <c r="DR135" s="425"/>
      <c r="DS135" s="425"/>
      <c r="DT135" s="425"/>
      <c r="DU135" s="425"/>
      <c r="DV135" s="425"/>
      <c r="DW135" s="425"/>
      <c r="DX135" s="425"/>
      <c r="DY135" s="425"/>
      <c r="DZ135" s="425"/>
      <c r="EA135" s="425"/>
      <c r="EB135" s="425"/>
      <c r="EC135" s="425"/>
      <c r="ED135" s="425"/>
      <c r="EE135" s="425"/>
      <c r="EF135" s="425"/>
      <c r="EG135" s="425"/>
      <c r="EH135" s="427"/>
      <c r="EI135" s="427"/>
      <c r="EJ135" s="427"/>
      <c r="EK135" s="424"/>
      <c r="EL135" s="425"/>
      <c r="EM135" s="425"/>
      <c r="EN135" s="425"/>
      <c r="EO135" s="425"/>
      <c r="EP135" s="425"/>
      <c r="EQ135" s="425"/>
      <c r="ER135" s="425"/>
      <c r="ES135" s="425"/>
      <c r="ET135" s="425"/>
      <c r="EU135" s="425"/>
      <c r="EV135" s="425"/>
      <c r="EW135" s="425"/>
      <c r="EX135" s="425"/>
      <c r="EY135" s="425"/>
      <c r="EZ135" s="425"/>
      <c r="FA135" s="425"/>
      <c r="FB135" s="427"/>
      <c r="FC135" s="427"/>
      <c r="FD135" s="429"/>
      <c r="FE135" s="372"/>
      <c r="FF135" s="373"/>
      <c r="FG135" s="373"/>
      <c r="FH135" s="373"/>
      <c r="FI135" s="373"/>
      <c r="FJ135" s="373"/>
      <c r="FK135" s="373"/>
      <c r="FL135" s="373"/>
      <c r="FM135" s="373"/>
      <c r="FN135" s="376"/>
      <c r="FO135" s="377"/>
      <c r="FP135" s="18"/>
      <c r="FQ135" s="5"/>
      <c r="FR135" s="5"/>
      <c r="FS135" s="2"/>
      <c r="FT135" s="2"/>
    </row>
    <row r="136" spans="39:176" ht="6" customHeight="1">
      <c r="AM136" s="380"/>
      <c r="AN136" s="380"/>
      <c r="AO136" s="380"/>
      <c r="AP136" s="380"/>
      <c r="AQ136" s="380"/>
      <c r="AR136" s="380"/>
      <c r="AS136" s="380"/>
      <c r="AT136" s="380"/>
      <c r="AU136" s="380"/>
      <c r="AV136" s="380"/>
      <c r="AW136" s="380"/>
      <c r="AX136" s="380"/>
      <c r="AY136" s="380"/>
      <c r="AZ136" s="380"/>
      <c r="BA136" s="380"/>
      <c r="BB136" s="378"/>
      <c r="BC136" s="378"/>
      <c r="BD136" s="378"/>
      <c r="BE136" s="378"/>
      <c r="BF136" s="378"/>
      <c r="BG136" s="378"/>
      <c r="BH136" s="378"/>
      <c r="BI136" s="378"/>
      <c r="BJ136" s="378"/>
      <c r="BK136" s="378"/>
      <c r="BL136" s="378"/>
      <c r="BM136" s="378"/>
      <c r="BN136" s="378"/>
      <c r="BO136" s="378"/>
      <c r="BP136" s="378"/>
      <c r="BQ136" s="378"/>
      <c r="BR136" s="378"/>
      <c r="BS136" s="378"/>
      <c r="BT136" s="378"/>
      <c r="BU136" s="378"/>
      <c r="BV136" s="378"/>
      <c r="BW136" s="378"/>
      <c r="BX136" s="378"/>
      <c r="BY136" s="378"/>
      <c r="BZ136" s="378"/>
      <c r="CA136" s="378"/>
      <c r="CB136" s="378"/>
      <c r="CC136" s="378"/>
      <c r="CD136" s="378"/>
      <c r="CE136" s="378"/>
      <c r="CF136" s="378"/>
      <c r="CG136" s="378"/>
      <c r="CH136" s="378"/>
      <c r="CI136" s="378"/>
      <c r="CJ136" s="378"/>
      <c r="CK136" s="378"/>
      <c r="CL136" s="378"/>
      <c r="CM136" s="378"/>
      <c r="CN136" s="378"/>
      <c r="CO136" s="378"/>
      <c r="CP136" s="378"/>
      <c r="CQ136" s="378"/>
      <c r="CR136" s="378"/>
      <c r="CS136" s="378"/>
      <c r="CT136" s="378"/>
      <c r="CU136" s="378"/>
      <c r="CV136" s="378"/>
      <c r="CW136" s="378"/>
      <c r="FO136" s="2"/>
      <c r="FP136" s="2"/>
      <c r="FQ136" s="2"/>
      <c r="FR136" s="2"/>
      <c r="FS136" s="2"/>
      <c r="FT136" s="2"/>
    </row>
    <row r="137" spans="1:176" ht="6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80"/>
      <c r="AN137" s="380"/>
      <c r="AO137" s="380"/>
      <c r="AP137" s="380"/>
      <c r="AQ137" s="380"/>
      <c r="AR137" s="380"/>
      <c r="AS137" s="380"/>
      <c r="AT137" s="380"/>
      <c r="AU137" s="380"/>
      <c r="AV137" s="380"/>
      <c r="AW137" s="380"/>
      <c r="AX137" s="380"/>
      <c r="AY137" s="380"/>
      <c r="AZ137" s="380"/>
      <c r="BA137" s="380"/>
      <c r="BB137" s="379"/>
      <c r="BC137" s="379"/>
      <c r="BD137" s="379"/>
      <c r="BE137" s="379"/>
      <c r="BF137" s="379"/>
      <c r="BG137" s="379"/>
      <c r="BH137" s="379"/>
      <c r="BI137" s="379"/>
      <c r="BJ137" s="379"/>
      <c r="BK137" s="379"/>
      <c r="BL137" s="379"/>
      <c r="BM137" s="379"/>
      <c r="BN137" s="379"/>
      <c r="BO137" s="379"/>
      <c r="BP137" s="379"/>
      <c r="BQ137" s="379"/>
      <c r="BR137" s="379"/>
      <c r="BS137" s="379"/>
      <c r="BT137" s="379"/>
      <c r="BU137" s="379"/>
      <c r="BV137" s="379"/>
      <c r="BW137" s="379"/>
      <c r="BX137" s="379"/>
      <c r="BY137" s="379"/>
      <c r="BZ137" s="379"/>
      <c r="CA137" s="379"/>
      <c r="CB137" s="379"/>
      <c r="CC137" s="379"/>
      <c r="CD137" s="379"/>
      <c r="CE137" s="379"/>
      <c r="CF137" s="379"/>
      <c r="CG137" s="379"/>
      <c r="CH137" s="379"/>
      <c r="CI137" s="379"/>
      <c r="CJ137" s="379"/>
      <c r="CK137" s="379"/>
      <c r="CL137" s="379"/>
      <c r="CM137" s="379"/>
      <c r="CN137" s="379"/>
      <c r="CO137" s="379"/>
      <c r="CP137" s="379"/>
      <c r="CQ137" s="379"/>
      <c r="CR137" s="379"/>
      <c r="CS137" s="379"/>
      <c r="CT137" s="379"/>
      <c r="CU137" s="379"/>
      <c r="CV137" s="379"/>
      <c r="CW137" s="379"/>
      <c r="DP137" s="160" t="s">
        <v>55</v>
      </c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0"/>
      <c r="ED137" s="160"/>
      <c r="EE137" s="160"/>
      <c r="EF137" s="160"/>
      <c r="EG137" s="160"/>
      <c r="EH137" s="160"/>
      <c r="EI137" s="160"/>
      <c r="EJ137" s="160"/>
      <c r="EK137" s="430"/>
      <c r="EL137" s="430"/>
      <c r="EM137" s="430"/>
      <c r="EN137" s="430"/>
      <c r="EO137" s="430"/>
      <c r="EP137" s="430"/>
      <c r="EQ137" s="430"/>
      <c r="ER137" s="430"/>
      <c r="ES137" s="430"/>
      <c r="ET137" s="430"/>
      <c r="EU137" s="430"/>
      <c r="EV137" s="430"/>
      <c r="EW137" s="430"/>
      <c r="EX137" s="430"/>
      <c r="EY137" s="430"/>
      <c r="EZ137" s="430"/>
      <c r="FA137" s="430"/>
      <c r="FB137" s="430"/>
      <c r="FC137" s="430"/>
      <c r="FD137" s="430"/>
      <c r="FE137" s="430"/>
      <c r="FF137" s="430"/>
      <c r="FG137" s="430"/>
      <c r="FH137" s="430"/>
      <c r="FI137" s="430"/>
      <c r="FJ137" s="430"/>
      <c r="FK137" s="430"/>
      <c r="FL137" s="430"/>
      <c r="FM137" s="430"/>
      <c r="FO137" s="380" t="s">
        <v>51</v>
      </c>
      <c r="FP137" s="380"/>
      <c r="FQ137" s="380"/>
      <c r="FR137" s="35"/>
      <c r="FS137" s="35"/>
      <c r="FT137" s="35"/>
    </row>
    <row r="138" spans="1:176" ht="6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CR138" s="380" t="s">
        <v>51</v>
      </c>
      <c r="CS138" s="380"/>
      <c r="CT138" s="380"/>
      <c r="CU138" s="380"/>
      <c r="CV138" s="380"/>
      <c r="CW138" s="380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  <c r="EB138" s="160"/>
      <c r="EC138" s="160"/>
      <c r="ED138" s="160"/>
      <c r="EE138" s="160"/>
      <c r="EF138" s="160"/>
      <c r="EG138" s="160"/>
      <c r="EH138" s="160"/>
      <c r="EI138" s="160"/>
      <c r="EJ138" s="160"/>
      <c r="EK138" s="430"/>
      <c r="EL138" s="430"/>
      <c r="EM138" s="430"/>
      <c r="EN138" s="430"/>
      <c r="EO138" s="430"/>
      <c r="EP138" s="430"/>
      <c r="EQ138" s="430"/>
      <c r="ER138" s="430"/>
      <c r="ES138" s="430"/>
      <c r="ET138" s="430"/>
      <c r="EU138" s="430"/>
      <c r="EV138" s="430"/>
      <c r="EW138" s="430"/>
      <c r="EX138" s="430"/>
      <c r="EY138" s="430"/>
      <c r="EZ138" s="430"/>
      <c r="FA138" s="430"/>
      <c r="FB138" s="430"/>
      <c r="FC138" s="430"/>
      <c r="FD138" s="430"/>
      <c r="FE138" s="430"/>
      <c r="FF138" s="430"/>
      <c r="FG138" s="430"/>
      <c r="FH138" s="430"/>
      <c r="FI138" s="430"/>
      <c r="FJ138" s="430"/>
      <c r="FK138" s="430"/>
      <c r="FL138" s="430"/>
      <c r="FM138" s="430"/>
      <c r="FO138" s="380"/>
      <c r="FP138" s="380"/>
      <c r="FQ138" s="380"/>
      <c r="FR138" s="35"/>
      <c r="FS138" s="35"/>
      <c r="FT138" s="35"/>
    </row>
    <row r="139" spans="1:176" ht="6" customHeight="1">
      <c r="A139" s="357"/>
      <c r="B139" s="357"/>
      <c r="C139" s="357"/>
      <c r="D139" s="357"/>
      <c r="E139" s="357"/>
      <c r="F139" s="357"/>
      <c r="G139" s="357"/>
      <c r="H139" s="357"/>
      <c r="I139" s="357"/>
      <c r="J139" s="357"/>
      <c r="K139" s="323" t="s">
        <v>67</v>
      </c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CR139" s="380"/>
      <c r="CS139" s="380"/>
      <c r="CT139" s="380"/>
      <c r="CU139" s="380"/>
      <c r="CV139" s="380"/>
      <c r="CW139" s="380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431"/>
      <c r="EL139" s="431"/>
      <c r="EM139" s="431"/>
      <c r="EN139" s="431"/>
      <c r="EO139" s="431"/>
      <c r="EP139" s="431"/>
      <c r="EQ139" s="431"/>
      <c r="ER139" s="431"/>
      <c r="ES139" s="431"/>
      <c r="ET139" s="431"/>
      <c r="EU139" s="431"/>
      <c r="EV139" s="431"/>
      <c r="EW139" s="431"/>
      <c r="EX139" s="431"/>
      <c r="EY139" s="431"/>
      <c r="EZ139" s="431"/>
      <c r="FA139" s="431"/>
      <c r="FB139" s="431"/>
      <c r="FC139" s="431"/>
      <c r="FD139" s="431"/>
      <c r="FE139" s="431"/>
      <c r="FF139" s="431"/>
      <c r="FG139" s="431"/>
      <c r="FH139" s="431"/>
      <c r="FI139" s="431"/>
      <c r="FJ139" s="431"/>
      <c r="FK139" s="431"/>
      <c r="FL139" s="431"/>
      <c r="FM139" s="431"/>
      <c r="FO139" s="380"/>
      <c r="FP139" s="380"/>
      <c r="FQ139" s="380"/>
      <c r="FR139" s="35"/>
      <c r="FS139" s="35"/>
      <c r="FT139" s="35"/>
    </row>
    <row r="140" spans="1:101" ht="6" customHeight="1">
      <c r="A140" s="357"/>
      <c r="B140" s="357"/>
      <c r="C140" s="357"/>
      <c r="D140" s="357"/>
      <c r="E140" s="357"/>
      <c r="F140" s="357"/>
      <c r="G140" s="357"/>
      <c r="H140" s="357"/>
      <c r="I140" s="357"/>
      <c r="J140" s="357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CR140" s="380"/>
      <c r="CS140" s="380"/>
      <c r="CT140" s="380"/>
      <c r="CU140" s="380"/>
      <c r="CV140" s="380"/>
      <c r="CW140" s="380"/>
    </row>
    <row r="141" spans="1:176" ht="6" customHeight="1">
      <c r="A141" s="358"/>
      <c r="B141" s="358"/>
      <c r="C141" s="358"/>
      <c r="D141" s="358"/>
      <c r="E141" s="358"/>
      <c r="F141" s="358"/>
      <c r="G141" s="358"/>
      <c r="H141" s="358"/>
      <c r="I141" s="358"/>
      <c r="J141" s="358"/>
      <c r="K141" s="365"/>
      <c r="L141" s="365"/>
      <c r="M141" s="365"/>
      <c r="N141" s="365"/>
      <c r="O141" s="365"/>
      <c r="P141" s="365"/>
      <c r="Q141" s="365"/>
      <c r="R141" s="365"/>
      <c r="S141" s="365"/>
      <c r="T141" s="365"/>
      <c r="U141" s="365"/>
      <c r="V141" s="365"/>
      <c r="W141" s="365"/>
      <c r="X141" s="365"/>
      <c r="Y141" s="365"/>
      <c r="Z141" s="365"/>
      <c r="AA141" s="365"/>
      <c r="AB141" s="365"/>
      <c r="AC141" s="365"/>
      <c r="AD141" s="365"/>
      <c r="AE141" s="365"/>
      <c r="AF141" s="365"/>
      <c r="AG141" s="365"/>
      <c r="AH141" s="365"/>
      <c r="AI141" s="365"/>
      <c r="AJ141" s="365"/>
      <c r="AK141" s="365"/>
      <c r="AL141" s="365"/>
      <c r="AM141" s="365"/>
      <c r="AN141" s="365"/>
      <c r="AO141" s="365"/>
      <c r="AP141" s="365"/>
      <c r="AQ141" s="365"/>
      <c r="AR141" s="365"/>
      <c r="AS141" s="365"/>
      <c r="AT141" s="365"/>
      <c r="AU141" s="365"/>
      <c r="AV141" s="365"/>
      <c r="AW141" s="365"/>
      <c r="AX141" s="365"/>
      <c r="AY141" s="365"/>
      <c r="AZ141" s="365"/>
      <c r="BA141" s="365"/>
      <c r="BB141" s="365"/>
      <c r="BC141" s="365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</row>
    <row r="142" spans="129:176" ht="6" customHeight="1"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</row>
    <row r="143" spans="129:176" ht="6" customHeight="1"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2"/>
      <c r="FS143" s="2"/>
      <c r="FT143" s="2"/>
    </row>
    <row r="144" spans="161:176" ht="6" customHeight="1"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2"/>
      <c r="FS144" s="2"/>
      <c r="FT144" s="2"/>
    </row>
    <row r="145" spans="161:176" ht="6" customHeight="1"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2"/>
      <c r="FS145" s="2"/>
      <c r="FT145" s="2"/>
    </row>
    <row r="146" spans="161:176" ht="6" customHeight="1"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</row>
    <row r="147" spans="161:176" ht="6" customHeight="1"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</row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</sheetData>
  <sheetProtection/>
  <mergeCells count="598">
    <mergeCell ref="B1:AF2"/>
    <mergeCell ref="FF42:FT43"/>
    <mergeCell ref="FF44:FT45"/>
    <mergeCell ref="FF52:FT53"/>
    <mergeCell ref="K42:AB49"/>
    <mergeCell ref="C42:F49"/>
    <mergeCell ref="C20:FT20"/>
    <mergeCell ref="C19:AB19"/>
    <mergeCell ref="BY10:BY19"/>
    <mergeCell ref="FI19:FL19"/>
    <mergeCell ref="FF59:FT60"/>
    <mergeCell ref="FF48:FQ50"/>
    <mergeCell ref="FF56:FH58"/>
    <mergeCell ref="FJ56:FL58"/>
    <mergeCell ref="FN56:FP58"/>
    <mergeCell ref="FK54:FM55"/>
    <mergeCell ref="FO54:FQ55"/>
    <mergeCell ref="FE86:FW87"/>
    <mergeCell ref="FE88:FW89"/>
    <mergeCell ref="FE90:FW91"/>
    <mergeCell ref="FF103:FR106"/>
    <mergeCell ref="FS103:FT106"/>
    <mergeCell ref="FE94:FT95"/>
    <mergeCell ref="FE96:FT97"/>
    <mergeCell ref="FF101:FS102"/>
    <mergeCell ref="FE84:FW85"/>
    <mergeCell ref="FE76:FW77"/>
    <mergeCell ref="FE78:FW79"/>
    <mergeCell ref="FE80:FW81"/>
    <mergeCell ref="FE82:FW83"/>
    <mergeCell ref="C108:AF109"/>
    <mergeCell ref="AG108:BP109"/>
    <mergeCell ref="BY108:CZ109"/>
    <mergeCell ref="K74:R89"/>
    <mergeCell ref="AC74:AF75"/>
    <mergeCell ref="FE21:FM25"/>
    <mergeCell ref="FE26:FT28"/>
    <mergeCell ref="FK29:FO31"/>
    <mergeCell ref="FP30:FR31"/>
    <mergeCell ref="FE33:FT35"/>
    <mergeCell ref="FK36:FO38"/>
    <mergeCell ref="FE40:FT41"/>
    <mergeCell ref="DA108:DJ109"/>
    <mergeCell ref="FN21:FP25"/>
    <mergeCell ref="FQ21:FT25"/>
    <mergeCell ref="FO46:FR47"/>
    <mergeCell ref="FG54:FI55"/>
    <mergeCell ref="FE74:FR75"/>
    <mergeCell ref="FF65:FT66"/>
    <mergeCell ref="FF68:FT69"/>
    <mergeCell ref="DU32:FD33"/>
    <mergeCell ref="K90:AB97"/>
    <mergeCell ref="G26:J97"/>
    <mergeCell ref="C90:F97"/>
    <mergeCell ref="K58:AB65"/>
    <mergeCell ref="C58:F65"/>
    <mergeCell ref="K50:AB57"/>
    <mergeCell ref="C50:F57"/>
    <mergeCell ref="C74:F89"/>
    <mergeCell ref="K26:AB33"/>
    <mergeCell ref="C66:F73"/>
    <mergeCell ref="C13:M15"/>
    <mergeCell ref="ED14:EH16"/>
    <mergeCell ref="CE14:CI16"/>
    <mergeCell ref="CO14:CS16"/>
    <mergeCell ref="C6:M12"/>
    <mergeCell ref="N9:BX10"/>
    <mergeCell ref="N11:BX12"/>
    <mergeCell ref="N6:Q8"/>
    <mergeCell ref="R6:W8"/>
    <mergeCell ref="DL14:DR16"/>
    <mergeCell ref="T4:FG5"/>
    <mergeCell ref="BY6:CQ9"/>
    <mergeCell ref="X6:Z8"/>
    <mergeCell ref="AA6:AH8"/>
    <mergeCell ref="AI6:BX8"/>
    <mergeCell ref="FO4:FP4"/>
    <mergeCell ref="FH4:FN4"/>
    <mergeCell ref="DS6:FW8"/>
    <mergeCell ref="DS9:FW11"/>
    <mergeCell ref="CR6:DR11"/>
    <mergeCell ref="DC130:DL131"/>
    <mergeCell ref="DM130:EG131"/>
    <mergeCell ref="EH130:EJ131"/>
    <mergeCell ref="EH134:EJ135"/>
    <mergeCell ref="FF121:FH123"/>
    <mergeCell ref="FF118:FH120"/>
    <mergeCell ref="FE128:FO129"/>
    <mergeCell ref="EK128:FD129"/>
    <mergeCell ref="DM128:EJ129"/>
    <mergeCell ref="FI124:FK126"/>
    <mergeCell ref="Q133:T134"/>
    <mergeCell ref="U133:X134"/>
    <mergeCell ref="Y133:AB134"/>
    <mergeCell ref="AC133:AE134"/>
    <mergeCell ref="EK137:FM139"/>
    <mergeCell ref="EK130:FA131"/>
    <mergeCell ref="FB130:FD131"/>
    <mergeCell ref="FB134:FD135"/>
    <mergeCell ref="DC134:DL135"/>
    <mergeCell ref="DP137:EJ139"/>
    <mergeCell ref="DM132:EG133"/>
    <mergeCell ref="DM134:EG135"/>
    <mergeCell ref="EH132:EJ133"/>
    <mergeCell ref="EK132:FA133"/>
    <mergeCell ref="FB132:FD133"/>
    <mergeCell ref="EK134:FA135"/>
    <mergeCell ref="DO118:DT120"/>
    <mergeCell ref="DO121:DT123"/>
    <mergeCell ref="DO124:DT126"/>
    <mergeCell ref="DI118:DM118"/>
    <mergeCell ref="DU115:ET117"/>
    <mergeCell ref="DU118:ET120"/>
    <mergeCell ref="DU121:ET123"/>
    <mergeCell ref="DU124:ET126"/>
    <mergeCell ref="DI124:DM124"/>
    <mergeCell ref="DI121:DM121"/>
    <mergeCell ref="CD125:CO126"/>
    <mergeCell ref="CU124:CY126"/>
    <mergeCell ref="CR138:CW140"/>
    <mergeCell ref="C4:S5"/>
    <mergeCell ref="AG100:BH103"/>
    <mergeCell ref="BI100:BP103"/>
    <mergeCell ref="BY100:CB101"/>
    <mergeCell ref="BY102:CB103"/>
    <mergeCell ref="BB16:BX17"/>
    <mergeCell ref="N16:BA17"/>
    <mergeCell ref="FL124:FO126"/>
    <mergeCell ref="FP125:FQ126"/>
    <mergeCell ref="EU124:FE124"/>
    <mergeCell ref="EU125:FE126"/>
    <mergeCell ref="AT125:AW126"/>
    <mergeCell ref="DI125:DM126"/>
    <mergeCell ref="FF124:FH126"/>
    <mergeCell ref="CP124:CT126"/>
    <mergeCell ref="BC124:CC126"/>
    <mergeCell ref="CD124:CO124"/>
    <mergeCell ref="EU119:FE120"/>
    <mergeCell ref="EU121:FE121"/>
    <mergeCell ref="EU122:FE123"/>
    <mergeCell ref="FF115:FH117"/>
    <mergeCell ref="FP124:FQ124"/>
    <mergeCell ref="FI121:FK123"/>
    <mergeCell ref="FL121:FO123"/>
    <mergeCell ref="FP121:FQ121"/>
    <mergeCell ref="FP122:FQ123"/>
    <mergeCell ref="FP119:FQ120"/>
    <mergeCell ref="FP116:FQ117"/>
    <mergeCell ref="FP115:FQ115"/>
    <mergeCell ref="FI118:FK120"/>
    <mergeCell ref="FL118:FO120"/>
    <mergeCell ref="FP118:FQ118"/>
    <mergeCell ref="FI113:FK114"/>
    <mergeCell ref="FL111:FQ114"/>
    <mergeCell ref="FF111:FK112"/>
    <mergeCell ref="FL115:FO117"/>
    <mergeCell ref="FI115:FK117"/>
    <mergeCell ref="AT122:AW123"/>
    <mergeCell ref="AT119:AW120"/>
    <mergeCell ref="AT116:AW117"/>
    <mergeCell ref="DI122:DM123"/>
    <mergeCell ref="DI119:DM120"/>
    <mergeCell ref="DI116:DM117"/>
    <mergeCell ref="AY121:BB123"/>
    <mergeCell ref="CU115:CY117"/>
    <mergeCell ref="CU121:CY123"/>
    <mergeCell ref="CZ121:DH123"/>
    <mergeCell ref="CP121:CT123"/>
    <mergeCell ref="FF113:FH114"/>
    <mergeCell ref="EU115:FE115"/>
    <mergeCell ref="EU116:FE117"/>
    <mergeCell ref="CU113:CY114"/>
    <mergeCell ref="CZ111:DM114"/>
    <mergeCell ref="EU111:FE114"/>
    <mergeCell ref="DO115:DT117"/>
    <mergeCell ref="DO111:DT114"/>
    <mergeCell ref="EU118:FE118"/>
    <mergeCell ref="AY118:BB120"/>
    <mergeCell ref="CP118:CT120"/>
    <mergeCell ref="CU118:CY120"/>
    <mergeCell ref="CZ118:DH120"/>
    <mergeCell ref="BC118:CC120"/>
    <mergeCell ref="AT115:AW115"/>
    <mergeCell ref="CP115:CT117"/>
    <mergeCell ref="AT118:AW118"/>
    <mergeCell ref="AM135:BA137"/>
    <mergeCell ref="A115:B117"/>
    <mergeCell ref="A118:B120"/>
    <mergeCell ref="A121:B123"/>
    <mergeCell ref="A124:B126"/>
    <mergeCell ref="AE124:AH126"/>
    <mergeCell ref="AI118:AM120"/>
    <mergeCell ref="AI121:AM123"/>
    <mergeCell ref="AI124:AM126"/>
    <mergeCell ref="C115:U117"/>
    <mergeCell ref="K139:BC141"/>
    <mergeCell ref="FN130:FO131"/>
    <mergeCell ref="FE130:FM131"/>
    <mergeCell ref="FE132:FM133"/>
    <mergeCell ref="FN132:FO133"/>
    <mergeCell ref="FE134:FM135"/>
    <mergeCell ref="FN134:FO135"/>
    <mergeCell ref="BB135:CW137"/>
    <mergeCell ref="FO137:FQ139"/>
    <mergeCell ref="DC132:DL133"/>
    <mergeCell ref="C111:U114"/>
    <mergeCell ref="AY111:BB114"/>
    <mergeCell ref="CP113:CT114"/>
    <mergeCell ref="AI115:AM117"/>
    <mergeCell ref="AE115:AH117"/>
    <mergeCell ref="V111:AD114"/>
    <mergeCell ref="BC111:CC114"/>
    <mergeCell ref="BC115:CC117"/>
    <mergeCell ref="AN111:AW114"/>
    <mergeCell ref="AY115:BB117"/>
    <mergeCell ref="A111:B114"/>
    <mergeCell ref="V124:AD124"/>
    <mergeCell ref="BY54:CZ55"/>
    <mergeCell ref="BY78:CZ79"/>
    <mergeCell ref="BY82:CZ83"/>
    <mergeCell ref="BY84:CZ85"/>
    <mergeCell ref="CP111:CY112"/>
    <mergeCell ref="BY58:CZ59"/>
    <mergeCell ref="BY60:CZ61"/>
    <mergeCell ref="BY90:CZ91"/>
    <mergeCell ref="A139:J141"/>
    <mergeCell ref="C118:U120"/>
    <mergeCell ref="C121:U123"/>
    <mergeCell ref="C124:U126"/>
    <mergeCell ref="AE118:AH120"/>
    <mergeCell ref="AE121:AH123"/>
    <mergeCell ref="A128:BO131"/>
    <mergeCell ref="C133:G134"/>
    <mergeCell ref="H133:L134"/>
    <mergeCell ref="M133:P134"/>
    <mergeCell ref="A4:B25"/>
    <mergeCell ref="CZ115:DH117"/>
    <mergeCell ref="DI115:DM115"/>
    <mergeCell ref="AC19:AO19"/>
    <mergeCell ref="AP19:BX19"/>
    <mergeCell ref="BY21:CZ24"/>
    <mergeCell ref="AE111:AM112"/>
    <mergeCell ref="AE113:AH114"/>
    <mergeCell ref="AI113:AM114"/>
    <mergeCell ref="BQ40:BX41"/>
    <mergeCell ref="C34:F41"/>
    <mergeCell ref="AG32:BP33"/>
    <mergeCell ref="BQ32:BX33"/>
    <mergeCell ref="C26:F33"/>
    <mergeCell ref="AG26:BP27"/>
    <mergeCell ref="BQ26:BX27"/>
    <mergeCell ref="BQ28:BX29"/>
    <mergeCell ref="BQ30:BX31"/>
    <mergeCell ref="AC34:AF35"/>
    <mergeCell ref="AG28:BP29"/>
    <mergeCell ref="C23:F24"/>
    <mergeCell ref="C21:F22"/>
    <mergeCell ref="C25:F25"/>
    <mergeCell ref="AC25:AF25"/>
    <mergeCell ref="AC23:AF24"/>
    <mergeCell ref="AC21:AF22"/>
    <mergeCell ref="G21:AB24"/>
    <mergeCell ref="G25:AB25"/>
    <mergeCell ref="AG21:BP24"/>
    <mergeCell ref="DA25:DJ25"/>
    <mergeCell ref="BQ21:BX22"/>
    <mergeCell ref="BQ23:BX24"/>
    <mergeCell ref="AG25:BP25"/>
    <mergeCell ref="BY25:CZ25"/>
    <mergeCell ref="BQ25:BX25"/>
    <mergeCell ref="AC26:AF27"/>
    <mergeCell ref="AC28:AF29"/>
    <mergeCell ref="AC30:AF31"/>
    <mergeCell ref="BY26:CZ27"/>
    <mergeCell ref="BY28:CZ29"/>
    <mergeCell ref="BY30:CZ31"/>
    <mergeCell ref="AG30:BP31"/>
    <mergeCell ref="AC32:AF33"/>
    <mergeCell ref="BY32:CZ33"/>
    <mergeCell ref="AC54:AF55"/>
    <mergeCell ref="AC58:AF59"/>
    <mergeCell ref="AG58:BP59"/>
    <mergeCell ref="AC50:AF51"/>
    <mergeCell ref="AG38:BP39"/>
    <mergeCell ref="AG40:BP41"/>
    <mergeCell ref="AG42:BP43"/>
    <mergeCell ref="AC42:AF43"/>
    <mergeCell ref="DK62:DT63"/>
    <mergeCell ref="DA32:DJ33"/>
    <mergeCell ref="DK32:DT33"/>
    <mergeCell ref="BY42:CZ43"/>
    <mergeCell ref="BY38:CZ39"/>
    <mergeCell ref="BY52:CZ53"/>
    <mergeCell ref="K66:AB73"/>
    <mergeCell ref="FE62:FR63"/>
    <mergeCell ref="AG62:BP63"/>
    <mergeCell ref="BQ68:BX69"/>
    <mergeCell ref="BQ70:BX71"/>
    <mergeCell ref="BQ64:BX65"/>
    <mergeCell ref="BY64:CZ65"/>
    <mergeCell ref="DU62:FD63"/>
    <mergeCell ref="DU64:FD65"/>
    <mergeCell ref="DK64:DT65"/>
    <mergeCell ref="AC94:AF95"/>
    <mergeCell ref="AC82:AF83"/>
    <mergeCell ref="AC84:AF85"/>
    <mergeCell ref="AC86:AF87"/>
    <mergeCell ref="AC68:AF69"/>
    <mergeCell ref="AC90:AF91"/>
    <mergeCell ref="AC88:AF89"/>
    <mergeCell ref="AC80:AF81"/>
    <mergeCell ref="AC76:AF77"/>
    <mergeCell ref="AC78:AF79"/>
    <mergeCell ref="K34:AB41"/>
    <mergeCell ref="AC36:AF37"/>
    <mergeCell ref="AC38:AF39"/>
    <mergeCell ref="AC48:AF49"/>
    <mergeCell ref="AG36:BP37"/>
    <mergeCell ref="AC92:AF93"/>
    <mergeCell ref="S82:AB89"/>
    <mergeCell ref="S74:AB81"/>
    <mergeCell ref="AC56:AF57"/>
    <mergeCell ref="AC64:AF65"/>
    <mergeCell ref="AG90:BP91"/>
    <mergeCell ref="AG92:BP93"/>
    <mergeCell ref="AG88:BP89"/>
    <mergeCell ref="AC60:AF61"/>
    <mergeCell ref="AC62:AF63"/>
    <mergeCell ref="AG74:BP75"/>
    <mergeCell ref="AG86:BP87"/>
    <mergeCell ref="AC66:AF67"/>
    <mergeCell ref="AC72:AF73"/>
    <mergeCell ref="AC70:AF71"/>
    <mergeCell ref="AG68:BP69"/>
    <mergeCell ref="AG60:BP61"/>
    <mergeCell ref="AG64:BP65"/>
    <mergeCell ref="AC44:AF45"/>
    <mergeCell ref="AC40:AF41"/>
    <mergeCell ref="AC46:AF47"/>
    <mergeCell ref="BQ66:BX67"/>
    <mergeCell ref="BQ58:BX59"/>
    <mergeCell ref="AG34:BP35"/>
    <mergeCell ref="AG44:BP45"/>
    <mergeCell ref="AG46:BP47"/>
    <mergeCell ref="AG50:BP51"/>
    <mergeCell ref="AG66:BP67"/>
    <mergeCell ref="BQ84:BX85"/>
    <mergeCell ref="BQ88:BX89"/>
    <mergeCell ref="BQ46:BX47"/>
    <mergeCell ref="BQ50:BX51"/>
    <mergeCell ref="BQ52:BX53"/>
    <mergeCell ref="AG72:BP73"/>
    <mergeCell ref="AG54:BP55"/>
    <mergeCell ref="AG82:BP83"/>
    <mergeCell ref="BQ54:BX55"/>
    <mergeCell ref="BQ62:BX63"/>
    <mergeCell ref="BY46:CZ47"/>
    <mergeCell ref="BY50:CZ51"/>
    <mergeCell ref="AG94:BP95"/>
    <mergeCell ref="BQ90:BX91"/>
    <mergeCell ref="BQ92:BX93"/>
    <mergeCell ref="BQ78:BX79"/>
    <mergeCell ref="BQ82:BX83"/>
    <mergeCell ref="AG80:BP81"/>
    <mergeCell ref="BQ94:BX95"/>
    <mergeCell ref="BQ80:BX81"/>
    <mergeCell ref="BY88:CZ89"/>
    <mergeCell ref="BY72:CZ73"/>
    <mergeCell ref="BQ60:BX61"/>
    <mergeCell ref="BY44:CZ45"/>
    <mergeCell ref="BQ34:BX35"/>
    <mergeCell ref="BY34:CZ35"/>
    <mergeCell ref="BQ36:BX37"/>
    <mergeCell ref="BQ38:BX39"/>
    <mergeCell ref="BQ42:BX43"/>
    <mergeCell ref="BQ44:BX45"/>
    <mergeCell ref="DK38:DT39"/>
    <mergeCell ref="DK34:DT35"/>
    <mergeCell ref="DA36:DJ37"/>
    <mergeCell ref="BY92:CZ93"/>
    <mergeCell ref="BY86:CZ87"/>
    <mergeCell ref="BY62:CZ63"/>
    <mergeCell ref="BY66:CZ67"/>
    <mergeCell ref="BY68:CZ69"/>
    <mergeCell ref="BY70:CZ71"/>
    <mergeCell ref="BY80:CZ81"/>
    <mergeCell ref="BY40:CZ41"/>
    <mergeCell ref="DA42:DJ43"/>
    <mergeCell ref="BY36:CZ37"/>
    <mergeCell ref="DA56:DJ57"/>
    <mergeCell ref="DK56:DT57"/>
    <mergeCell ref="DA46:DJ47"/>
    <mergeCell ref="DK52:DT53"/>
    <mergeCell ref="DK48:DT49"/>
    <mergeCell ref="DK50:DT51"/>
    <mergeCell ref="DK40:DT41"/>
    <mergeCell ref="DA28:DJ29"/>
    <mergeCell ref="DK28:DT29"/>
    <mergeCell ref="DA40:DJ41"/>
    <mergeCell ref="DA44:DJ45"/>
    <mergeCell ref="DK44:DT45"/>
    <mergeCell ref="DA54:DJ55"/>
    <mergeCell ref="DK54:DT55"/>
    <mergeCell ref="DK46:DT47"/>
    <mergeCell ref="DK30:DT31"/>
    <mergeCell ref="DA38:DJ39"/>
    <mergeCell ref="DA48:DJ49"/>
    <mergeCell ref="DA80:DJ81"/>
    <mergeCell ref="DK74:DT75"/>
    <mergeCell ref="DA76:DJ77"/>
    <mergeCell ref="DK76:DT77"/>
    <mergeCell ref="DA74:DJ75"/>
    <mergeCell ref="DA50:DJ51"/>
    <mergeCell ref="DA58:DJ59"/>
    <mergeCell ref="DK58:DT59"/>
    <mergeCell ref="DA60:DJ61"/>
    <mergeCell ref="DU42:FD43"/>
    <mergeCell ref="DU44:FD45"/>
    <mergeCell ref="DU66:FD67"/>
    <mergeCell ref="DU68:FD69"/>
    <mergeCell ref="DA72:DJ73"/>
    <mergeCell ref="DK68:DT69"/>
    <mergeCell ref="DU60:FD61"/>
    <mergeCell ref="DA62:DJ63"/>
    <mergeCell ref="DA64:DJ65"/>
    <mergeCell ref="DK60:DT61"/>
    <mergeCell ref="DU48:FD49"/>
    <mergeCell ref="DU52:FD53"/>
    <mergeCell ref="DU58:FD59"/>
    <mergeCell ref="DU78:FD79"/>
    <mergeCell ref="DK72:DT73"/>
    <mergeCell ref="DA70:DJ71"/>
    <mergeCell ref="DK70:DT71"/>
    <mergeCell ref="DK78:DT79"/>
    <mergeCell ref="DU72:FD73"/>
    <mergeCell ref="DA52:DJ53"/>
    <mergeCell ref="DA98:DJ99"/>
    <mergeCell ref="DK96:DT97"/>
    <mergeCell ref="DA106:DJ107"/>
    <mergeCell ref="DK104:DT105"/>
    <mergeCell ref="DK106:DT107"/>
    <mergeCell ref="DU100:FD101"/>
    <mergeCell ref="DU102:FD103"/>
    <mergeCell ref="DU104:FD107"/>
    <mergeCell ref="DK100:DT101"/>
    <mergeCell ref="DU74:FD75"/>
    <mergeCell ref="DK108:DT109"/>
    <mergeCell ref="DU108:FD109"/>
    <mergeCell ref="DU96:FD97"/>
    <mergeCell ref="DK94:DT95"/>
    <mergeCell ref="DK102:DT103"/>
    <mergeCell ref="DK80:DT81"/>
    <mergeCell ref="AG106:BP107"/>
    <mergeCell ref="BQ104:BX105"/>
    <mergeCell ref="BQ106:BX107"/>
    <mergeCell ref="DA94:DJ95"/>
    <mergeCell ref="DE14:DK16"/>
    <mergeCell ref="DK25:DT25"/>
    <mergeCell ref="C18:BX18"/>
    <mergeCell ref="DS14:DX16"/>
    <mergeCell ref="C16:M17"/>
    <mergeCell ref="DK42:DT43"/>
    <mergeCell ref="EI14:EM16"/>
    <mergeCell ref="FM19:FT19"/>
    <mergeCell ref="CY12:EH13"/>
    <mergeCell ref="BQ108:BX109"/>
    <mergeCell ref="C98:AF99"/>
    <mergeCell ref="BQ98:BX99"/>
    <mergeCell ref="AG98:BP99"/>
    <mergeCell ref="C100:AF103"/>
    <mergeCell ref="BQ100:BX101"/>
    <mergeCell ref="C104:AF107"/>
    <mergeCell ref="DU76:FD77"/>
    <mergeCell ref="DU36:FD37"/>
    <mergeCell ref="DU38:FD39"/>
    <mergeCell ref="N13:BX15"/>
    <mergeCell ref="EX12:FQ16"/>
    <mergeCell ref="FE17:FH19"/>
    <mergeCell ref="FI17:FQ18"/>
    <mergeCell ref="EI12:EW13"/>
    <mergeCell ref="ES14:EW16"/>
    <mergeCell ref="EN14:ER16"/>
    <mergeCell ref="DU46:FD47"/>
    <mergeCell ref="DK36:DT37"/>
    <mergeCell ref="DU34:FD35"/>
    <mergeCell ref="DA66:DJ67"/>
    <mergeCell ref="DK66:DT67"/>
    <mergeCell ref="DA68:DJ69"/>
    <mergeCell ref="DU40:FD41"/>
    <mergeCell ref="DU56:FD57"/>
    <mergeCell ref="DU54:FD55"/>
    <mergeCell ref="DU50:FD51"/>
    <mergeCell ref="BZ10:CQ11"/>
    <mergeCell ref="DA21:DJ22"/>
    <mergeCell ref="DA23:DJ24"/>
    <mergeCell ref="DA34:DJ35"/>
    <mergeCell ref="BZ12:CI13"/>
    <mergeCell ref="CJ12:CN13"/>
    <mergeCell ref="CO12:CX13"/>
    <mergeCell ref="BZ14:CD16"/>
    <mergeCell ref="CJ14:CN16"/>
    <mergeCell ref="BZ17:CP18"/>
    <mergeCell ref="BZ19:CP19"/>
    <mergeCell ref="CQ19:FD19"/>
    <mergeCell ref="DU26:FD27"/>
    <mergeCell ref="DU28:FD29"/>
    <mergeCell ref="DU30:FD31"/>
    <mergeCell ref="DU25:FD25"/>
    <mergeCell ref="DA30:DJ31"/>
    <mergeCell ref="DU21:FD24"/>
    <mergeCell ref="DA26:DJ27"/>
    <mergeCell ref="DK26:DT27"/>
    <mergeCell ref="DY14:EC16"/>
    <mergeCell ref="DU94:FD95"/>
    <mergeCell ref="DK21:DT22"/>
    <mergeCell ref="DK23:DT24"/>
    <mergeCell ref="DU86:FD87"/>
    <mergeCell ref="CQ17:FD18"/>
    <mergeCell ref="DU70:FD71"/>
    <mergeCell ref="CT14:CX16"/>
    <mergeCell ref="CY14:DD16"/>
    <mergeCell ref="DU82:FD83"/>
    <mergeCell ref="CD111:CO114"/>
    <mergeCell ref="DU111:ET114"/>
    <mergeCell ref="BY98:CZ99"/>
    <mergeCell ref="BY104:CZ105"/>
    <mergeCell ref="BY106:CZ107"/>
    <mergeCell ref="DA100:DJ101"/>
    <mergeCell ref="DA102:DJ103"/>
    <mergeCell ref="DU98:FD99"/>
    <mergeCell ref="CC100:CZ101"/>
    <mergeCell ref="CC102:CZ103"/>
    <mergeCell ref="V115:AD115"/>
    <mergeCell ref="V119:AD120"/>
    <mergeCell ref="V121:AD121"/>
    <mergeCell ref="V118:AD118"/>
    <mergeCell ref="AN118:AS120"/>
    <mergeCell ref="AN121:AS123"/>
    <mergeCell ref="AN115:AS117"/>
    <mergeCell ref="V122:AD123"/>
    <mergeCell ref="BY56:CZ57"/>
    <mergeCell ref="BQ72:BX73"/>
    <mergeCell ref="AG70:BP71"/>
    <mergeCell ref="DK90:DT91"/>
    <mergeCell ref="DK98:DT99"/>
    <mergeCell ref="DA104:DJ105"/>
    <mergeCell ref="DK82:DT83"/>
    <mergeCell ref="AG104:BP105"/>
    <mergeCell ref="BQ102:BX103"/>
    <mergeCell ref="BY94:CZ95"/>
    <mergeCell ref="AY124:BB126"/>
    <mergeCell ref="AN124:AS126"/>
    <mergeCell ref="V116:AD117"/>
    <mergeCell ref="CZ124:DH126"/>
    <mergeCell ref="BC121:CC123"/>
    <mergeCell ref="AG48:BP49"/>
    <mergeCell ref="BQ48:BX49"/>
    <mergeCell ref="BY48:CZ49"/>
    <mergeCell ref="AG56:BP57"/>
    <mergeCell ref="BQ56:BX57"/>
    <mergeCell ref="BY74:CZ75"/>
    <mergeCell ref="BQ74:BX75"/>
    <mergeCell ref="AG78:BP79"/>
    <mergeCell ref="V125:AD126"/>
    <mergeCell ref="CD115:CO115"/>
    <mergeCell ref="CD116:CO117"/>
    <mergeCell ref="CD118:CO118"/>
    <mergeCell ref="CD119:CO120"/>
    <mergeCell ref="CD121:CO121"/>
    <mergeCell ref="CD122:CO123"/>
    <mergeCell ref="DK86:DT87"/>
    <mergeCell ref="DU80:FD81"/>
    <mergeCell ref="DK92:DT93"/>
    <mergeCell ref="DU90:FD91"/>
    <mergeCell ref="DA82:DJ83"/>
    <mergeCell ref="DA84:DJ85"/>
    <mergeCell ref="DU88:FD89"/>
    <mergeCell ref="DK84:DT85"/>
    <mergeCell ref="DK88:DT89"/>
    <mergeCell ref="DA88:DJ89"/>
    <mergeCell ref="DU84:FD85"/>
    <mergeCell ref="AC96:AF97"/>
    <mergeCell ref="AG96:BP97"/>
    <mergeCell ref="BQ96:BX97"/>
    <mergeCell ref="BY96:CZ97"/>
    <mergeCell ref="DA96:DJ97"/>
    <mergeCell ref="DU92:FD93"/>
    <mergeCell ref="DA90:DJ91"/>
    <mergeCell ref="DA92:DJ93"/>
    <mergeCell ref="AC52:AF53"/>
    <mergeCell ref="AG52:BP53"/>
    <mergeCell ref="BY76:CZ77"/>
    <mergeCell ref="DA86:DJ87"/>
    <mergeCell ref="DA78:DJ79"/>
    <mergeCell ref="BQ86:BX87"/>
    <mergeCell ref="BQ76:BX77"/>
    <mergeCell ref="AG76:BP77"/>
    <mergeCell ref="AG84:BP85"/>
  </mergeCells>
  <dataValidations count="1">
    <dataValidation type="whole" allowBlank="1" showInputMessage="1" showErrorMessage="1" sqref="FK29:FO31">
      <formula1>0</formula1>
      <formula2>999</formula2>
    </dataValidation>
  </dataValidations>
  <printOptions/>
  <pageMargins left="0.3937007874015748" right="0" top="0.36" bottom="0" header="0.29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dankojima</cp:lastModifiedBy>
  <cp:lastPrinted>2019-03-12T00:47:29Z</cp:lastPrinted>
  <dcterms:created xsi:type="dcterms:W3CDTF">1997-01-08T22:48:59Z</dcterms:created>
  <dcterms:modified xsi:type="dcterms:W3CDTF">2021-03-15T10:36:05Z</dcterms:modified>
  <cp:category/>
  <cp:version/>
  <cp:contentType/>
  <cp:contentStatus/>
</cp:coreProperties>
</file>